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5" windowWidth="22980" windowHeight="8850" tabRatio="862" activeTab="0"/>
  </bookViews>
  <sheets>
    <sheet name="Non-Catalyst Gas ICE" sheetId="1" r:id="rId1"/>
    <sheet name="Catalyst Portable Gas ICE" sheetId="2" r:id="rId2"/>
    <sheet name="Catalyst Stationary Gas ICE" sheetId="3" r:id="rId3"/>
  </sheets>
  <definedNames>
    <definedName name="_xlnm.Print_Area" localSheetId="1">'Catalyst Portable Gas ICE'!$A$1:$G$36</definedName>
    <definedName name="_xlnm.Print_Area" localSheetId="2">'Catalyst Stationary Gas ICE'!$A$1:$G$36</definedName>
    <definedName name="_xlnm.Print_Area" localSheetId="0">'Non-Catalyst Gas ICE'!$A$1:$G$36</definedName>
  </definedNames>
  <calcPr fullCalcOnLoad="1"/>
</workbook>
</file>

<file path=xl/sharedStrings.xml><?xml version="1.0" encoding="utf-8"?>
<sst xmlns="http://schemas.openxmlformats.org/spreadsheetml/2006/main" count="132" uniqueCount="51">
  <si>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</si>
  <si>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</si>
  <si>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</si>
  <si>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</si>
  <si>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</si>
  <si>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</si>
  <si>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</si>
  <si>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</si>
  <si>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</si>
  <si>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</si>
  <si>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</si>
  <si>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</si>
  <si>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</si>
  <si>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</si>
  <si>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</si>
  <si>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Formaldehyde</t>
  </si>
  <si>
    <t>1,3-Butadiene</t>
  </si>
  <si>
    <t>Acrolein</t>
  </si>
  <si>
    <t>Benzene</t>
  </si>
  <si>
    <t>Styrene</t>
  </si>
  <si>
    <t>Toluene</t>
  </si>
  <si>
    <t>Non-catalyst (Portable and Stationary) Emission Factor         lbs/ 1,000 Gallons</t>
  </si>
  <si>
    <t>Nickel</t>
  </si>
  <si>
    <t>Naphthalene</t>
  </si>
  <si>
    <t>1,2,4-Trimethylbenzene</t>
  </si>
  <si>
    <t>Chlorine</t>
  </si>
  <si>
    <t>Copper</t>
  </si>
  <si>
    <t>Ethyl Benzene</t>
  </si>
  <si>
    <t>Hexane</t>
  </si>
  <si>
    <t>Manganese</t>
  </si>
  <si>
    <t>Methanol</t>
  </si>
  <si>
    <t>Methyl Ethyl Ketone-MEK</t>
  </si>
  <si>
    <t>Methyl tert-butyl ether (MTBE)</t>
  </si>
  <si>
    <t>m-Xylene</t>
  </si>
  <si>
    <t>o-Xylene</t>
  </si>
  <si>
    <t>Catalyst Stationary Emission Factor         lbs/ 1,000 Gallons</t>
  </si>
  <si>
    <t>Catalyst Portable Emission Factor         lbs/ 1,000 Gallons</t>
  </si>
  <si>
    <t xml:space="preserve"> Gasoline-Fired Non-Catalyst Internal Combustion Engine</t>
  </si>
  <si>
    <t xml:space="preserve"> Gasoline-Fired Portable Catalyst Internal Combustion Engine</t>
  </si>
  <si>
    <t xml:space="preserve"> Gasoline-Fired Stationary Catalyst Internal Combustion Engine</t>
  </si>
  <si>
    <t xml:space="preserve">Substances </t>
  </si>
  <si>
    <t>Gasoline usage rate</t>
  </si>
  <si>
    <t>1,000 Gallons/yr</t>
  </si>
  <si>
    <t>1,000 Gallons/hr</t>
  </si>
  <si>
    <t>Methyl Ethyl Ketone (MEK)</t>
  </si>
  <si>
    <t>Supply the necessary rate in 1,000 Gallons. Emissions are calculated by the multiplication of Fuel Rates and Emission Factors.</t>
  </si>
  <si>
    <r>
      <t xml:space="preserve">* The emission factors are from Table B-4 (Pg 17), "Default EF for Gasoline Combustion" in the January 2010 South Coast Air Quality Management District report, </t>
    </r>
    <r>
      <rPr>
        <i/>
        <sz val="10"/>
        <rFont val="Arial"/>
        <family val="2"/>
      </rPr>
      <t>Supplemental Instructions Reporting Procedures for AB2588 Facilities for Reporting their Quadrennial Air Toxics Emissions Inventory Annual Emissions Reporting Program.</t>
    </r>
  </si>
  <si>
    <t>Use this spreadsheet for  Gasoline-Fired Non-Catalyst Internal Combustion Engine (Portable or Stationary). Entries required in yellow areas, output in gray areas.</t>
  </si>
  <si>
    <t>Pollutants required for toxic reporting. Current as of update date.</t>
  </si>
  <si>
    <t>Use this spreadsheet for  Gasoline-Fired Portable Catalyst Internal Combustion Engine. Entries required in yellow areas, output in gray areas.</t>
  </si>
  <si>
    <t>Use this spreadsheet for  Gasoline-Fired Stationary Catalyst Internal Combustion Engine. Entries required in yellow areas, output in gray areas.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</si>
</sst>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000"/>
    <numFmt numFmtId="173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3" xfId="0" applyFont="1" applyFill="1" applyBorder="1" applyAlignment="1">
      <alignment/>
    </xf>
    <xf numFmtId="11" fontId="0" fillId="34" borderId="10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1" fontId="0" fillId="0" borderId="16" xfId="0" applyNumberFormat="1" applyFont="1" applyFill="1" applyBorder="1" applyAlignment="1">
      <alignment horizontal="center"/>
    </xf>
    <xf numFmtId="11" fontId="0" fillId="33" borderId="23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/>
    </xf>
    <xf numFmtId="11" fontId="0" fillId="34" borderId="16" xfId="0" applyNumberFormat="1" applyFont="1" applyFill="1" applyBorder="1" applyAlignment="1">
      <alignment horizontal="center" wrapText="1"/>
    </xf>
    <xf numFmtId="11" fontId="0" fillId="0" borderId="25" xfId="0" applyNumberFormat="1" applyBorder="1" applyAlignment="1">
      <alignment/>
    </xf>
    <xf numFmtId="0" fontId="0" fillId="0" borderId="23" xfId="0" applyFont="1" applyBorder="1" applyAlignment="1">
      <alignment/>
    </xf>
    <xf numFmtId="173" fontId="0" fillId="33" borderId="17" xfId="0" applyNumberForma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5" borderId="18" xfId="0" applyNumberForma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35" borderId="36" xfId="0" applyFont="1" applyFill="1" applyBorder="1" applyAlignment="1">
      <alignment wrapText="1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7.7109375" style="0" customWidth="1"/>
    <col min="2" max="2" width="12.00390625" style="11" customWidth="1"/>
    <col min="3" max="3" width="11.57421875" style="0" customWidth="1"/>
    <col min="4" max="5" width="11.00390625" style="0" customWidth="1"/>
    <col min="6" max="6" width="10.8515625" style="0" customWidth="1"/>
    <col min="7" max="7" width="23.28125" style="0" customWidth="1"/>
    <col min="8" max="17" width="10.7109375" style="0" customWidth="1"/>
  </cols>
  <sheetData>
    <row r="1" spans="1:17" ht="18.75" thickBot="1">
      <c r="A1" s="24" t="s">
        <v>10</v>
      </c>
      <c r="B1" s="57" t="s">
        <v>37</v>
      </c>
      <c r="C1" s="58"/>
      <c r="D1" s="58"/>
      <c r="E1" s="58"/>
      <c r="F1" s="58"/>
      <c r="G1" s="59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30.75" customHeight="1" thickBot="1">
      <c r="A2" s="23" t="s">
        <v>6</v>
      </c>
      <c r="B2" s="71" t="s">
        <v>47</v>
      </c>
      <c r="C2" s="72"/>
      <c r="D2" s="72"/>
      <c r="E2" s="72"/>
      <c r="F2" s="72"/>
      <c r="G2" s="73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3.5" thickBot="1">
      <c r="A3" s="12" t="s">
        <v>11</v>
      </c>
      <c r="B3" s="74" t="s">
        <v>8</v>
      </c>
      <c r="C3" s="75"/>
      <c r="D3" s="13" t="s">
        <v>7</v>
      </c>
      <c r="E3" s="76">
        <v>42450</v>
      </c>
      <c r="F3" s="76"/>
      <c r="G3" s="14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2.75">
      <c r="A4" s="3" t="s">
        <v>0</v>
      </c>
      <c r="B4" s="19"/>
      <c r="C4" s="19"/>
      <c r="D4" s="19"/>
      <c r="F4" s="1"/>
      <c r="G4" s="2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2.75">
      <c r="A5" s="3" t="s">
        <v>1</v>
      </c>
      <c r="B5" s="19"/>
      <c r="C5" s="19"/>
      <c r="D5" s="19"/>
      <c r="F5" s="1"/>
      <c r="G5" s="2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3.5" thickBot="1">
      <c r="A6" s="4" t="s">
        <v>2</v>
      </c>
      <c r="B6" s="20"/>
      <c r="C6" s="20"/>
      <c r="D6" s="20"/>
      <c r="E6" s="5"/>
      <c r="F6" s="5"/>
      <c r="G6" s="6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27" thickBot="1" thickTop="1">
      <c r="A7" s="21" t="s">
        <v>12</v>
      </c>
      <c r="B7" s="46" t="s">
        <v>43</v>
      </c>
      <c r="C7" s="46" t="s">
        <v>42</v>
      </c>
      <c r="D7" s="83" t="s">
        <v>13</v>
      </c>
      <c r="E7" s="84"/>
      <c r="F7" s="84"/>
      <c r="G7" s="8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3.5" customHeight="1" thickBot="1">
      <c r="A8" s="44" t="s">
        <v>41</v>
      </c>
      <c r="B8" s="38">
        <v>0.008</v>
      </c>
      <c r="C8" s="45">
        <v>120</v>
      </c>
      <c r="D8" s="77" t="s">
        <v>45</v>
      </c>
      <c r="E8" s="78"/>
      <c r="F8" s="78"/>
      <c r="G8" s="79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13.5" thickBot="1">
      <c r="A9" s="30"/>
      <c r="B9" s="39"/>
      <c r="C9" s="39"/>
      <c r="D9" s="80"/>
      <c r="E9" s="81"/>
      <c r="F9" s="81"/>
      <c r="G9" s="82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ht="13.5" customHeight="1">
      <c r="A10" s="60" t="s">
        <v>40</v>
      </c>
      <c r="B10" s="60" t="s">
        <v>3</v>
      </c>
      <c r="C10" s="65" t="s">
        <v>21</v>
      </c>
      <c r="D10" s="60" t="s">
        <v>4</v>
      </c>
      <c r="E10" s="68" t="s">
        <v>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3.5" customHeight="1">
      <c r="A11" s="61"/>
      <c r="B11" s="63"/>
      <c r="C11" s="65"/>
      <c r="D11" s="60"/>
      <c r="E11" s="69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59.25" customHeight="1">
      <c r="A12" s="62"/>
      <c r="B12" s="64"/>
      <c r="C12" s="66"/>
      <c r="D12" s="67"/>
      <c r="E12" s="70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48" t="s">
        <v>24</v>
      </c>
      <c r="B13" s="49">
        <v>95636</v>
      </c>
      <c r="C13" s="34">
        <v>1.3941</v>
      </c>
      <c r="D13" s="35">
        <f>$B$8*C13</f>
        <v>0.0111528</v>
      </c>
      <c r="E13" s="33">
        <f>$C$8*C13</f>
        <v>167.29199999999997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2.75">
      <c r="A14" s="50" t="s">
        <v>16</v>
      </c>
      <c r="B14" s="51">
        <v>106990</v>
      </c>
      <c r="C14" s="34">
        <v>0.9183</v>
      </c>
      <c r="D14" s="35">
        <f aca="true" t="shared" si="0" ref="D14:D32">$B$8*C14</f>
        <v>0.0073464</v>
      </c>
      <c r="E14" s="33">
        <f aca="true" t="shared" si="1" ref="E14:E32">$C$8*C14</f>
        <v>110.196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52" t="s">
        <v>14</v>
      </c>
      <c r="B15" s="51">
        <v>75070</v>
      </c>
      <c r="C15" s="34">
        <v>0.8298</v>
      </c>
      <c r="D15" s="35">
        <f t="shared" si="0"/>
        <v>0.0066384</v>
      </c>
      <c r="E15" s="33">
        <f t="shared" si="1"/>
        <v>99.576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2.75">
      <c r="A16" s="53" t="s">
        <v>17</v>
      </c>
      <c r="B16" s="51">
        <v>107028</v>
      </c>
      <c r="C16" s="34">
        <v>0.1992</v>
      </c>
      <c r="D16" s="35">
        <f t="shared" si="0"/>
        <v>0.0015936</v>
      </c>
      <c r="E16" s="33">
        <f t="shared" si="1"/>
        <v>23.904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53" t="s">
        <v>18</v>
      </c>
      <c r="B17" s="51">
        <v>71432</v>
      </c>
      <c r="C17" s="34">
        <v>3.8061</v>
      </c>
      <c r="D17" s="35">
        <f t="shared" si="0"/>
        <v>0.030448799999999998</v>
      </c>
      <c r="E17" s="33">
        <f t="shared" si="1"/>
        <v>456.73199999999997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12.75">
      <c r="A18" s="53" t="s">
        <v>25</v>
      </c>
      <c r="B18" s="51">
        <v>7782505</v>
      </c>
      <c r="C18" s="25">
        <v>0.455</v>
      </c>
      <c r="D18" s="35">
        <f t="shared" si="0"/>
        <v>0.00364</v>
      </c>
      <c r="E18" s="33">
        <f t="shared" si="1"/>
        <v>54.6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2.75">
      <c r="A19" s="54" t="s">
        <v>26</v>
      </c>
      <c r="B19" s="51">
        <v>7440508</v>
      </c>
      <c r="C19" s="25">
        <v>0.0033</v>
      </c>
      <c r="D19" s="35">
        <f t="shared" si="0"/>
        <v>2.64E-05</v>
      </c>
      <c r="E19" s="33">
        <f t="shared" si="1"/>
        <v>0.396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2.75">
      <c r="A20" s="54" t="s">
        <v>27</v>
      </c>
      <c r="B20" s="51">
        <v>100414</v>
      </c>
      <c r="C20" s="25">
        <v>1.6596</v>
      </c>
      <c r="D20" s="35">
        <f t="shared" si="0"/>
        <v>0.0132768</v>
      </c>
      <c r="E20" s="33">
        <f t="shared" si="1"/>
        <v>199.152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2.75">
      <c r="A21" s="53" t="s">
        <v>15</v>
      </c>
      <c r="B21" s="51">
        <v>50000</v>
      </c>
      <c r="C21" s="27">
        <v>3.452</v>
      </c>
      <c r="D21" s="26">
        <f t="shared" si="0"/>
        <v>0.027616</v>
      </c>
      <c r="E21" s="31">
        <f t="shared" si="1"/>
        <v>414.24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2.75">
      <c r="A22" s="53" t="s">
        <v>28</v>
      </c>
      <c r="B22" s="51">
        <v>110543</v>
      </c>
      <c r="C22" s="27">
        <v>1.4494</v>
      </c>
      <c r="D22" s="26">
        <f t="shared" si="0"/>
        <v>0.0115952</v>
      </c>
      <c r="E22" s="31">
        <f t="shared" si="1"/>
        <v>173.928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2.75">
      <c r="A23" s="53" t="s">
        <v>33</v>
      </c>
      <c r="B23" s="51">
        <v>108383</v>
      </c>
      <c r="C23" s="27">
        <v>4.9235</v>
      </c>
      <c r="D23" s="26">
        <f t="shared" si="0"/>
        <v>0.039388</v>
      </c>
      <c r="E23" s="31">
        <f t="shared" si="1"/>
        <v>590.8199999999999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2.75">
      <c r="A24" s="53" t="s">
        <v>29</v>
      </c>
      <c r="B24" s="51">
        <v>7439965</v>
      </c>
      <c r="C24" s="27">
        <v>0.0033</v>
      </c>
      <c r="D24" s="26">
        <f t="shared" si="0"/>
        <v>2.64E-05</v>
      </c>
      <c r="E24" s="31">
        <f t="shared" si="1"/>
        <v>0.396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2.75">
      <c r="A25" s="53" t="s">
        <v>30</v>
      </c>
      <c r="B25" s="51">
        <v>67561</v>
      </c>
      <c r="C25" s="27">
        <v>0.7745</v>
      </c>
      <c r="D25" s="26">
        <f t="shared" si="0"/>
        <v>0.006196</v>
      </c>
      <c r="E25" s="31">
        <f t="shared" si="1"/>
        <v>92.94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2.75">
      <c r="A26" s="53" t="s">
        <v>44</v>
      </c>
      <c r="B26" s="51">
        <v>78933</v>
      </c>
      <c r="C26" s="27">
        <v>0.0664</v>
      </c>
      <c r="D26" s="26">
        <f t="shared" si="0"/>
        <v>0.0005312</v>
      </c>
      <c r="E26" s="31">
        <f t="shared" si="1"/>
        <v>7.968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5.75" customHeight="1">
      <c r="A27" s="53" t="s">
        <v>32</v>
      </c>
      <c r="B27" s="51">
        <v>1634044</v>
      </c>
      <c r="C27" s="27">
        <v>2.0579</v>
      </c>
      <c r="D27" s="26">
        <f t="shared" si="0"/>
        <v>0.0164632</v>
      </c>
      <c r="E27" s="31">
        <f t="shared" si="1"/>
        <v>246.948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2.75">
      <c r="A28" s="54" t="s">
        <v>23</v>
      </c>
      <c r="B28" s="51">
        <v>91203</v>
      </c>
      <c r="C28" s="27">
        <v>0.1438</v>
      </c>
      <c r="D28" s="26">
        <f t="shared" si="0"/>
        <v>0.0011504000000000002</v>
      </c>
      <c r="E28" s="31">
        <f t="shared" si="1"/>
        <v>17.256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2.75">
      <c r="A29" s="53" t="s">
        <v>34</v>
      </c>
      <c r="B29" s="51">
        <v>95476</v>
      </c>
      <c r="C29" s="27">
        <v>1.7149</v>
      </c>
      <c r="D29" s="26">
        <f t="shared" si="0"/>
        <v>0.0137192</v>
      </c>
      <c r="E29" s="31">
        <f t="shared" si="1"/>
        <v>205.788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2.75">
      <c r="A30" s="54" t="s">
        <v>22</v>
      </c>
      <c r="B30" s="51">
        <v>7440020</v>
      </c>
      <c r="C30" s="27">
        <v>0.0033</v>
      </c>
      <c r="D30" s="26">
        <f t="shared" si="0"/>
        <v>2.64E-05</v>
      </c>
      <c r="E30" s="31">
        <f t="shared" si="1"/>
        <v>0.396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2.75">
      <c r="A31" s="53" t="s">
        <v>19</v>
      </c>
      <c r="B31" s="51">
        <v>100425</v>
      </c>
      <c r="C31" s="27">
        <v>0.1438</v>
      </c>
      <c r="D31" s="26">
        <f t="shared" si="0"/>
        <v>0.0011504000000000002</v>
      </c>
      <c r="E31" s="31">
        <f t="shared" si="1"/>
        <v>17.256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3.5" thickBot="1">
      <c r="A32" s="55" t="s">
        <v>20</v>
      </c>
      <c r="B32" s="56">
        <v>108883</v>
      </c>
      <c r="C32" s="37">
        <v>7.5125</v>
      </c>
      <c r="D32" s="28">
        <f t="shared" si="0"/>
        <v>0.0601</v>
      </c>
      <c r="E32" s="32">
        <f t="shared" si="1"/>
        <v>901.5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2.75">
      <c r="A33" s="96"/>
      <c r="B33" s="97"/>
      <c r="C33" s="98"/>
      <c r="D33" s="98"/>
      <c r="E33" s="98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2.75">
      <c r="A34" s="16" t="s">
        <v>9</v>
      </c>
      <c r="B34" s="17"/>
      <c r="C34" s="18"/>
      <c r="D34" s="18"/>
      <c r="E34" s="18"/>
      <c r="F34" s="18"/>
      <c r="G34" s="43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39" customHeight="1">
      <c r="A35" s="89" t="s">
        <v>46</v>
      </c>
      <c r="B35" s="90"/>
      <c r="C35" s="90"/>
      <c r="D35" s="90"/>
      <c r="E35" s="90"/>
      <c r="F35" s="90"/>
      <c r="G35" s="91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2.75" customHeight="1">
      <c r="A36" s="86" t="s">
        <v>48</v>
      </c>
      <c r="B36" s="87"/>
      <c r="C36" s="87"/>
      <c r="D36" s="87"/>
      <c r="E36" s="87"/>
      <c r="F36" s="87"/>
      <c r="G36" s="88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2.75">
      <c r="A37" s="95"/>
      <c r="B37" s="99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>
      <c r="A38" s="95"/>
      <c r="B38" s="99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</sheetData>
  <sheetProtection/>
  <mergeCells count="13">
    <mergeCell ref="D7:G7"/>
    <mergeCell ref="A36:G36"/>
    <mergeCell ref="A35:G35"/>
    <mergeCell ref="B1:G1"/>
    <mergeCell ref="A10:A12"/>
    <mergeCell ref="B10:B12"/>
    <mergeCell ref="C10:C12"/>
    <mergeCell ref="D10:D12"/>
    <mergeCell ref="E10:E12"/>
    <mergeCell ref="B2:G2"/>
    <mergeCell ref="B3:C3"/>
    <mergeCell ref="E3:F3"/>
    <mergeCell ref="D8:G9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7.7109375" style="0" customWidth="1"/>
    <col min="2" max="2" width="12.00390625" style="11" customWidth="1"/>
    <col min="3" max="3" width="11.57421875" style="0" customWidth="1"/>
    <col min="4" max="5" width="11.00390625" style="0" customWidth="1"/>
    <col min="6" max="6" width="10.8515625" style="0" customWidth="1"/>
    <col min="7" max="7" width="23.28125" style="0" customWidth="1"/>
    <col min="8" max="17" width="10.7109375" style="0" customWidth="1"/>
  </cols>
  <sheetData>
    <row r="1" spans="1:17" ht="18.75" thickBot="1">
      <c r="A1" s="24" t="s">
        <v>10</v>
      </c>
      <c r="B1" s="57" t="s">
        <v>38</v>
      </c>
      <c r="C1" s="58"/>
      <c r="D1" s="58"/>
      <c r="E1" s="58"/>
      <c r="F1" s="58"/>
      <c r="G1" s="59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30.75" customHeight="1" thickBot="1">
      <c r="A2" s="23" t="s">
        <v>6</v>
      </c>
      <c r="B2" s="71" t="s">
        <v>49</v>
      </c>
      <c r="C2" s="72"/>
      <c r="D2" s="72"/>
      <c r="E2" s="72"/>
      <c r="F2" s="72"/>
      <c r="G2" s="73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3.5" thickBot="1">
      <c r="A3" s="12" t="s">
        <v>11</v>
      </c>
      <c r="B3" s="74" t="s">
        <v>8</v>
      </c>
      <c r="C3" s="75"/>
      <c r="D3" s="13" t="s">
        <v>7</v>
      </c>
      <c r="E3" s="76">
        <v>42450</v>
      </c>
      <c r="F3" s="76"/>
      <c r="G3" s="14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2.75">
      <c r="A4" s="3" t="s">
        <v>0</v>
      </c>
      <c r="B4" s="19"/>
      <c r="C4" s="19"/>
      <c r="D4" s="19"/>
      <c r="F4" s="1"/>
      <c r="G4" s="2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2.75">
      <c r="A5" s="3" t="s">
        <v>1</v>
      </c>
      <c r="B5" s="19"/>
      <c r="C5" s="19"/>
      <c r="D5" s="19"/>
      <c r="F5" s="1"/>
      <c r="G5" s="2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3.5" thickBot="1">
      <c r="A6" s="4" t="s">
        <v>2</v>
      </c>
      <c r="B6" s="20"/>
      <c r="C6" s="20"/>
      <c r="D6" s="20"/>
      <c r="E6" s="5"/>
      <c r="F6" s="5"/>
      <c r="G6" s="6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27" thickBot="1" thickTop="1">
      <c r="A7" s="21" t="s">
        <v>12</v>
      </c>
      <c r="B7" s="47" t="s">
        <v>43</v>
      </c>
      <c r="C7" s="46" t="s">
        <v>42</v>
      </c>
      <c r="D7" s="83" t="s">
        <v>13</v>
      </c>
      <c r="E7" s="92"/>
      <c r="F7" s="92"/>
      <c r="G7" s="93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3.5" customHeight="1" thickBot="1">
      <c r="A8" s="22" t="s">
        <v>41</v>
      </c>
      <c r="B8" s="38">
        <v>0.008</v>
      </c>
      <c r="C8" s="45">
        <v>120</v>
      </c>
      <c r="D8" s="77" t="s">
        <v>45</v>
      </c>
      <c r="E8" s="78"/>
      <c r="F8" s="78"/>
      <c r="G8" s="79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13.5" thickBot="1">
      <c r="A9" s="30"/>
      <c r="B9" s="39"/>
      <c r="C9" s="39"/>
      <c r="D9" s="80"/>
      <c r="E9" s="81"/>
      <c r="F9" s="81"/>
      <c r="G9" s="82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ht="13.5" customHeight="1">
      <c r="A10" s="94" t="s">
        <v>40</v>
      </c>
      <c r="B10" s="60" t="s">
        <v>3</v>
      </c>
      <c r="C10" s="65" t="s">
        <v>36</v>
      </c>
      <c r="D10" s="60" t="s">
        <v>4</v>
      </c>
      <c r="E10" s="68" t="s">
        <v>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3.5" customHeight="1">
      <c r="A11" s="60"/>
      <c r="B11" s="63"/>
      <c r="C11" s="65"/>
      <c r="D11" s="60"/>
      <c r="E11" s="69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45" customHeight="1">
      <c r="A12" s="67"/>
      <c r="B12" s="64"/>
      <c r="C12" s="66"/>
      <c r="D12" s="67"/>
      <c r="E12" s="70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40" t="s">
        <v>24</v>
      </c>
      <c r="B13" s="41">
        <v>95636</v>
      </c>
      <c r="C13" s="34">
        <v>0.589</v>
      </c>
      <c r="D13" s="35">
        <f>$B$8*C13</f>
        <v>0.004712</v>
      </c>
      <c r="E13" s="33">
        <f>$C$8*C13</f>
        <v>70.67999999999999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2.75">
      <c r="A14" s="36" t="s">
        <v>16</v>
      </c>
      <c r="B14" s="7">
        <v>106990</v>
      </c>
      <c r="C14" s="34">
        <v>0.324</v>
      </c>
      <c r="D14" s="35">
        <f aca="true" t="shared" si="0" ref="D14:D32">$B$8*C14</f>
        <v>0.002592</v>
      </c>
      <c r="E14" s="33">
        <f aca="true" t="shared" si="1" ref="E14:E32">$C$8*C14</f>
        <v>38.88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9" t="s">
        <v>14</v>
      </c>
      <c r="B15" s="7">
        <v>75070</v>
      </c>
      <c r="C15" s="34">
        <v>0.1473</v>
      </c>
      <c r="D15" s="35">
        <f t="shared" si="0"/>
        <v>0.0011784</v>
      </c>
      <c r="E15" s="33">
        <f t="shared" si="1"/>
        <v>17.676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2.75">
      <c r="A16" s="8" t="s">
        <v>17</v>
      </c>
      <c r="B16" s="7">
        <v>107028</v>
      </c>
      <c r="C16" s="34">
        <v>0.0825</v>
      </c>
      <c r="D16" s="35">
        <f t="shared" si="0"/>
        <v>0.00066</v>
      </c>
      <c r="E16" s="33">
        <f t="shared" si="1"/>
        <v>9.9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8" t="s">
        <v>18</v>
      </c>
      <c r="B17" s="7">
        <v>71432</v>
      </c>
      <c r="C17" s="34">
        <v>1.5726</v>
      </c>
      <c r="D17" s="35">
        <f t="shared" si="0"/>
        <v>0.0125808</v>
      </c>
      <c r="E17" s="33">
        <f t="shared" si="1"/>
        <v>188.712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12.75">
      <c r="A18" s="8" t="s">
        <v>25</v>
      </c>
      <c r="B18" s="7">
        <v>7782505</v>
      </c>
      <c r="C18" s="25">
        <v>0.455</v>
      </c>
      <c r="D18" s="35">
        <f t="shared" si="0"/>
        <v>0.00364</v>
      </c>
      <c r="E18" s="33">
        <f t="shared" si="1"/>
        <v>54.6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2.75">
      <c r="A19" s="15" t="s">
        <v>26</v>
      </c>
      <c r="B19" s="7">
        <v>7440508</v>
      </c>
      <c r="C19" s="25">
        <v>0.0033</v>
      </c>
      <c r="D19" s="35">
        <f t="shared" si="0"/>
        <v>2.64E-05</v>
      </c>
      <c r="E19" s="33">
        <f t="shared" si="1"/>
        <v>0.396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2.75">
      <c r="A20" s="15" t="s">
        <v>27</v>
      </c>
      <c r="B20" s="7">
        <v>100414</v>
      </c>
      <c r="C20" s="25">
        <v>0.642</v>
      </c>
      <c r="D20" s="35">
        <f t="shared" si="0"/>
        <v>0.005136</v>
      </c>
      <c r="E20" s="33">
        <f t="shared" si="1"/>
        <v>77.04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2.75">
      <c r="A21" s="8" t="s">
        <v>15</v>
      </c>
      <c r="B21" s="7">
        <v>50000</v>
      </c>
      <c r="C21" s="27">
        <v>1.0131</v>
      </c>
      <c r="D21" s="35">
        <f t="shared" si="0"/>
        <v>0.008104799999999999</v>
      </c>
      <c r="E21" s="31">
        <f t="shared" si="1"/>
        <v>121.57199999999999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2.75">
      <c r="A22" s="8" t="s">
        <v>28</v>
      </c>
      <c r="B22" s="7">
        <v>110543</v>
      </c>
      <c r="C22" s="27">
        <v>0.9424</v>
      </c>
      <c r="D22" s="35">
        <f t="shared" si="0"/>
        <v>0.0075392</v>
      </c>
      <c r="E22" s="31">
        <f t="shared" si="1"/>
        <v>113.08800000000001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2.75">
      <c r="A23" s="8" t="s">
        <v>33</v>
      </c>
      <c r="B23" s="7">
        <v>108383</v>
      </c>
      <c r="C23" s="27">
        <v>2.1734</v>
      </c>
      <c r="D23" s="35">
        <f t="shared" si="0"/>
        <v>0.017387200000000002</v>
      </c>
      <c r="E23" s="31">
        <f t="shared" si="1"/>
        <v>260.808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2.75">
      <c r="A24" s="8" t="s">
        <v>29</v>
      </c>
      <c r="B24" s="7">
        <v>7439965</v>
      </c>
      <c r="C24" s="27">
        <v>0.0033</v>
      </c>
      <c r="D24" s="35">
        <f t="shared" si="0"/>
        <v>2.64E-05</v>
      </c>
      <c r="E24" s="31">
        <f t="shared" si="1"/>
        <v>0.396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2.75">
      <c r="A25" s="8" t="s">
        <v>30</v>
      </c>
      <c r="B25" s="7">
        <v>67561</v>
      </c>
      <c r="C25" s="27">
        <v>0.2415</v>
      </c>
      <c r="D25" s="35">
        <f t="shared" si="0"/>
        <v>0.001932</v>
      </c>
      <c r="E25" s="31">
        <f t="shared" si="1"/>
        <v>28.98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2.75">
      <c r="A26" s="8" t="s">
        <v>31</v>
      </c>
      <c r="B26" s="7">
        <v>78933</v>
      </c>
      <c r="C26" s="27">
        <v>0.0118</v>
      </c>
      <c r="D26" s="35">
        <f t="shared" si="0"/>
        <v>9.44E-05</v>
      </c>
      <c r="E26" s="31">
        <f t="shared" si="1"/>
        <v>1.416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5.75" customHeight="1">
      <c r="A27" s="8" t="s">
        <v>32</v>
      </c>
      <c r="B27" s="7">
        <v>1634044</v>
      </c>
      <c r="C27" s="27">
        <v>1.1544</v>
      </c>
      <c r="D27" s="35">
        <f t="shared" si="0"/>
        <v>0.0092352</v>
      </c>
      <c r="E27" s="31">
        <f t="shared" si="1"/>
        <v>138.52800000000002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2.75">
      <c r="A28" s="15" t="s">
        <v>23</v>
      </c>
      <c r="B28" s="7">
        <v>91203</v>
      </c>
      <c r="C28" s="27">
        <v>0.0295</v>
      </c>
      <c r="D28" s="35">
        <f t="shared" si="0"/>
        <v>0.000236</v>
      </c>
      <c r="E28" s="31">
        <f t="shared" si="1"/>
        <v>3.54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2.75">
      <c r="A29" s="8" t="s">
        <v>34</v>
      </c>
      <c r="B29" s="7">
        <v>95476</v>
      </c>
      <c r="C29" s="27">
        <v>0.7539</v>
      </c>
      <c r="D29" s="35">
        <f t="shared" si="0"/>
        <v>0.0060312000000000004</v>
      </c>
      <c r="E29" s="31">
        <f t="shared" si="1"/>
        <v>90.468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2.75">
      <c r="A30" s="15" t="s">
        <v>22</v>
      </c>
      <c r="B30" s="7">
        <v>7440020</v>
      </c>
      <c r="C30" s="27">
        <v>0.0033</v>
      </c>
      <c r="D30" s="35">
        <f t="shared" si="0"/>
        <v>2.64E-05</v>
      </c>
      <c r="E30" s="31">
        <f t="shared" si="1"/>
        <v>0.396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2.75">
      <c r="A31" s="8" t="s">
        <v>19</v>
      </c>
      <c r="B31" s="7">
        <v>100425</v>
      </c>
      <c r="C31" s="27">
        <v>0.0707</v>
      </c>
      <c r="D31" s="35">
        <f t="shared" si="0"/>
        <v>0.0005656</v>
      </c>
      <c r="E31" s="31">
        <f t="shared" si="1"/>
        <v>8.484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3.5" thickBot="1">
      <c r="A32" s="9" t="s">
        <v>20</v>
      </c>
      <c r="B32" s="10">
        <v>108883</v>
      </c>
      <c r="C32" s="37">
        <v>3.5046</v>
      </c>
      <c r="D32" s="42">
        <f t="shared" si="0"/>
        <v>0.0280368</v>
      </c>
      <c r="E32" s="32">
        <f t="shared" si="1"/>
        <v>420.552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2.75">
      <c r="A33" s="96"/>
      <c r="B33" s="97"/>
      <c r="C33" s="98"/>
      <c r="D33" s="98"/>
      <c r="E33" s="98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2.75">
      <c r="A34" s="16" t="s">
        <v>9</v>
      </c>
      <c r="B34" s="17"/>
      <c r="C34" s="18"/>
      <c r="D34" s="18"/>
      <c r="E34" s="18"/>
      <c r="F34" s="18"/>
      <c r="G34" s="43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39" customHeight="1">
      <c r="A35" s="89" t="s">
        <v>46</v>
      </c>
      <c r="B35" s="90"/>
      <c r="C35" s="90"/>
      <c r="D35" s="90"/>
      <c r="E35" s="90"/>
      <c r="F35" s="90"/>
      <c r="G35" s="91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2.75">
      <c r="A36" s="86" t="s">
        <v>48</v>
      </c>
      <c r="B36" s="87"/>
      <c r="C36" s="87"/>
      <c r="D36" s="87"/>
      <c r="E36" s="87"/>
      <c r="F36" s="87"/>
      <c r="G36" s="88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2.75">
      <c r="A37" s="95"/>
      <c r="B37" s="99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>
      <c r="A38" s="95"/>
      <c r="B38" s="99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</sheetData>
  <sheetProtection/>
  <mergeCells count="13">
    <mergeCell ref="B1:G1"/>
    <mergeCell ref="A10:A12"/>
    <mergeCell ref="B10:B12"/>
    <mergeCell ref="C10:C12"/>
    <mergeCell ref="D10:D12"/>
    <mergeCell ref="E10:E12"/>
    <mergeCell ref="B2:G2"/>
    <mergeCell ref="B3:C3"/>
    <mergeCell ref="E3:F3"/>
    <mergeCell ref="A35:G35"/>
    <mergeCell ref="A36:G36"/>
    <mergeCell ref="D8:G9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7.7109375" style="0" customWidth="1"/>
    <col min="2" max="2" width="12.00390625" style="11" customWidth="1"/>
    <col min="3" max="3" width="11.57421875" style="0" customWidth="1"/>
    <col min="4" max="5" width="11.00390625" style="0" customWidth="1"/>
    <col min="6" max="6" width="10.8515625" style="0" customWidth="1"/>
    <col min="7" max="7" width="23.28125" style="0" customWidth="1"/>
    <col min="8" max="17" width="10.7109375" style="0" customWidth="1"/>
  </cols>
  <sheetData>
    <row r="1" spans="1:17" ht="18.75" thickBot="1">
      <c r="A1" s="24" t="s">
        <v>10</v>
      </c>
      <c r="B1" s="57" t="s">
        <v>39</v>
      </c>
      <c r="C1" s="58"/>
      <c r="D1" s="58"/>
      <c r="E1" s="58"/>
      <c r="F1" s="58"/>
      <c r="G1" s="59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30.75" customHeight="1" thickBot="1">
      <c r="A2" s="23" t="s">
        <v>6</v>
      </c>
      <c r="B2" s="71" t="s">
        <v>50</v>
      </c>
      <c r="C2" s="72"/>
      <c r="D2" s="72"/>
      <c r="E2" s="72"/>
      <c r="F2" s="72"/>
      <c r="G2" s="73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3.5" thickBot="1">
      <c r="A3" s="12" t="s">
        <v>11</v>
      </c>
      <c r="B3" s="74" t="s">
        <v>8</v>
      </c>
      <c r="C3" s="75"/>
      <c r="D3" s="13" t="s">
        <v>7</v>
      </c>
      <c r="E3" s="76">
        <v>42450</v>
      </c>
      <c r="F3" s="76"/>
      <c r="G3" s="14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2.75">
      <c r="A4" s="3" t="s">
        <v>0</v>
      </c>
      <c r="B4" s="19"/>
      <c r="C4" s="19"/>
      <c r="D4" s="19"/>
      <c r="F4" s="1"/>
      <c r="G4" s="2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2.75">
      <c r="A5" s="3" t="s">
        <v>1</v>
      </c>
      <c r="B5" s="19"/>
      <c r="C5" s="19"/>
      <c r="D5" s="19"/>
      <c r="F5" s="1"/>
      <c r="G5" s="2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3.5" thickBot="1">
      <c r="A6" s="4" t="s">
        <v>2</v>
      </c>
      <c r="B6" s="20"/>
      <c r="C6" s="20"/>
      <c r="D6" s="20"/>
      <c r="E6" s="5"/>
      <c r="F6" s="5"/>
      <c r="G6" s="6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27" thickBot="1" thickTop="1">
      <c r="A7" s="21" t="s">
        <v>12</v>
      </c>
      <c r="B7" s="47" t="s">
        <v>43</v>
      </c>
      <c r="C7" s="46" t="s">
        <v>42</v>
      </c>
      <c r="D7" s="83" t="s">
        <v>13</v>
      </c>
      <c r="E7" s="92"/>
      <c r="F7" s="92"/>
      <c r="G7" s="93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3.5" customHeight="1" thickBot="1">
      <c r="A8" s="22" t="s">
        <v>41</v>
      </c>
      <c r="B8" s="38">
        <v>0.008</v>
      </c>
      <c r="C8" s="45">
        <v>120</v>
      </c>
      <c r="D8" s="77" t="s">
        <v>45</v>
      </c>
      <c r="E8" s="78"/>
      <c r="F8" s="78"/>
      <c r="G8" s="79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13.5" thickBot="1">
      <c r="A9" s="30"/>
      <c r="B9" s="39"/>
      <c r="C9" s="39"/>
      <c r="D9" s="80"/>
      <c r="E9" s="81"/>
      <c r="F9" s="81"/>
      <c r="G9" s="82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ht="13.5" customHeight="1">
      <c r="A10" s="60" t="s">
        <v>40</v>
      </c>
      <c r="B10" s="60" t="s">
        <v>3</v>
      </c>
      <c r="C10" s="65" t="s">
        <v>35</v>
      </c>
      <c r="D10" s="60" t="s">
        <v>4</v>
      </c>
      <c r="E10" s="68" t="s">
        <v>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3.5" customHeight="1">
      <c r="A11" s="61"/>
      <c r="B11" s="63"/>
      <c r="C11" s="65"/>
      <c r="D11" s="60"/>
      <c r="E11" s="69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45" customHeight="1">
      <c r="A12" s="62"/>
      <c r="B12" s="64"/>
      <c r="C12" s="66"/>
      <c r="D12" s="67"/>
      <c r="E12" s="70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40" t="s">
        <v>24</v>
      </c>
      <c r="B13" s="41">
        <v>95636</v>
      </c>
      <c r="C13" s="34">
        <v>0.0586</v>
      </c>
      <c r="D13" s="35">
        <f>$B$8*C13</f>
        <v>0.0004688</v>
      </c>
      <c r="E13" s="33">
        <f>$C$8*C13</f>
        <v>7.032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2.75">
      <c r="A14" s="36" t="s">
        <v>16</v>
      </c>
      <c r="B14" s="7">
        <v>106990</v>
      </c>
      <c r="C14" s="34">
        <v>0.0322</v>
      </c>
      <c r="D14" s="35">
        <f aca="true" t="shared" si="0" ref="D14:D32">$B$8*C14</f>
        <v>0.00025760000000000003</v>
      </c>
      <c r="E14" s="33">
        <f aca="true" t="shared" si="1" ref="E14:E32">$C$8*C14</f>
        <v>3.864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9" t="s">
        <v>14</v>
      </c>
      <c r="B15" s="7">
        <v>75070</v>
      </c>
      <c r="C15" s="34">
        <v>0.0146</v>
      </c>
      <c r="D15" s="35">
        <f t="shared" si="0"/>
        <v>0.0001168</v>
      </c>
      <c r="E15" s="33">
        <f t="shared" si="1"/>
        <v>1.752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2.75">
      <c r="A16" s="8" t="s">
        <v>17</v>
      </c>
      <c r="B16" s="7">
        <v>107028</v>
      </c>
      <c r="C16" s="34">
        <v>0.0082</v>
      </c>
      <c r="D16" s="35">
        <f t="shared" si="0"/>
        <v>6.560000000000001E-05</v>
      </c>
      <c r="E16" s="33">
        <f t="shared" si="1"/>
        <v>0.9840000000000001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8" t="s">
        <v>18</v>
      </c>
      <c r="B17" s="7">
        <v>71432</v>
      </c>
      <c r="C17" s="34">
        <v>0.1564</v>
      </c>
      <c r="D17" s="35">
        <f t="shared" si="0"/>
        <v>0.0012512</v>
      </c>
      <c r="E17" s="33">
        <f t="shared" si="1"/>
        <v>18.768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12.75">
      <c r="A18" s="8" t="s">
        <v>25</v>
      </c>
      <c r="B18" s="7">
        <v>7782505</v>
      </c>
      <c r="C18" s="25">
        <v>0.455</v>
      </c>
      <c r="D18" s="35">
        <f t="shared" si="0"/>
        <v>0.00364</v>
      </c>
      <c r="E18" s="33">
        <f t="shared" si="1"/>
        <v>54.6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2.75">
      <c r="A19" s="15" t="s">
        <v>26</v>
      </c>
      <c r="B19" s="7">
        <v>7440508</v>
      </c>
      <c r="C19" s="25">
        <v>0.0033</v>
      </c>
      <c r="D19" s="35">
        <f t="shared" si="0"/>
        <v>2.64E-05</v>
      </c>
      <c r="E19" s="33">
        <f t="shared" si="1"/>
        <v>0.396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2.75">
      <c r="A20" s="15" t="s">
        <v>27</v>
      </c>
      <c r="B20" s="7">
        <v>100414</v>
      </c>
      <c r="C20" s="25">
        <v>0.0638</v>
      </c>
      <c r="D20" s="35">
        <f t="shared" si="0"/>
        <v>0.0005103999999999999</v>
      </c>
      <c r="E20" s="33">
        <f t="shared" si="1"/>
        <v>7.656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2.75">
      <c r="A21" s="8" t="s">
        <v>15</v>
      </c>
      <c r="B21" s="7">
        <v>50000</v>
      </c>
      <c r="C21" s="27">
        <v>0.1007</v>
      </c>
      <c r="D21" s="26">
        <f t="shared" si="0"/>
        <v>0.0008056</v>
      </c>
      <c r="E21" s="31">
        <f t="shared" si="1"/>
        <v>12.084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2.75">
      <c r="A22" s="8" t="s">
        <v>28</v>
      </c>
      <c r="B22" s="7">
        <v>110543</v>
      </c>
      <c r="C22" s="27">
        <v>0.0937</v>
      </c>
      <c r="D22" s="26">
        <f t="shared" si="0"/>
        <v>0.0007496</v>
      </c>
      <c r="E22" s="31">
        <f t="shared" si="1"/>
        <v>11.244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2.75">
      <c r="A23" s="8" t="s">
        <v>33</v>
      </c>
      <c r="B23" s="7">
        <v>108383</v>
      </c>
      <c r="C23" s="27">
        <v>0.2161</v>
      </c>
      <c r="D23" s="26">
        <f t="shared" si="0"/>
        <v>0.0017288</v>
      </c>
      <c r="E23" s="31">
        <f t="shared" si="1"/>
        <v>25.932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2.75">
      <c r="A24" s="8" t="s">
        <v>29</v>
      </c>
      <c r="B24" s="7">
        <v>7439965</v>
      </c>
      <c r="C24" s="27">
        <v>0.0033</v>
      </c>
      <c r="D24" s="26">
        <f t="shared" si="0"/>
        <v>2.64E-05</v>
      </c>
      <c r="E24" s="31">
        <f t="shared" si="1"/>
        <v>0.396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2.75">
      <c r="A25" s="8" t="s">
        <v>30</v>
      </c>
      <c r="B25" s="7">
        <v>67561</v>
      </c>
      <c r="C25" s="27">
        <v>0.024</v>
      </c>
      <c r="D25" s="26">
        <f t="shared" si="0"/>
        <v>0.000192</v>
      </c>
      <c r="E25" s="31">
        <f t="shared" si="1"/>
        <v>2.88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2.75">
      <c r="A26" s="8" t="s">
        <v>31</v>
      </c>
      <c r="B26" s="7">
        <v>78933</v>
      </c>
      <c r="C26" s="27">
        <v>0.0012</v>
      </c>
      <c r="D26" s="26">
        <f t="shared" si="0"/>
        <v>9.6E-06</v>
      </c>
      <c r="E26" s="31">
        <f t="shared" si="1"/>
        <v>0.144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5.75" customHeight="1">
      <c r="A27" s="8" t="s">
        <v>32</v>
      </c>
      <c r="B27" s="7">
        <v>1634044</v>
      </c>
      <c r="C27" s="27">
        <v>0.1148</v>
      </c>
      <c r="D27" s="26">
        <f t="shared" si="0"/>
        <v>0.0009184</v>
      </c>
      <c r="E27" s="31">
        <f t="shared" si="1"/>
        <v>13.776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2.75">
      <c r="A28" s="15" t="s">
        <v>23</v>
      </c>
      <c r="B28" s="7">
        <v>91203</v>
      </c>
      <c r="C28" s="27">
        <v>0.0029</v>
      </c>
      <c r="D28" s="26">
        <f t="shared" si="0"/>
        <v>2.3199999999999998E-05</v>
      </c>
      <c r="E28" s="31">
        <f t="shared" si="1"/>
        <v>0.348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2.75">
      <c r="A29" s="8" t="s">
        <v>34</v>
      </c>
      <c r="B29" s="7">
        <v>95476</v>
      </c>
      <c r="C29" s="27">
        <v>0.075</v>
      </c>
      <c r="D29" s="26">
        <f t="shared" si="0"/>
        <v>0.0006</v>
      </c>
      <c r="E29" s="31">
        <f t="shared" si="1"/>
        <v>9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2.75">
      <c r="A30" s="15" t="s">
        <v>22</v>
      </c>
      <c r="B30" s="7">
        <v>7440020</v>
      </c>
      <c r="C30" s="27">
        <v>0.0033</v>
      </c>
      <c r="D30" s="26">
        <f t="shared" si="0"/>
        <v>2.64E-05</v>
      </c>
      <c r="E30" s="31">
        <f t="shared" si="1"/>
        <v>0.396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2.75">
      <c r="A31" s="8" t="s">
        <v>19</v>
      </c>
      <c r="B31" s="7">
        <v>100425</v>
      </c>
      <c r="C31" s="27">
        <v>0.007</v>
      </c>
      <c r="D31" s="26">
        <f t="shared" si="0"/>
        <v>5.6E-05</v>
      </c>
      <c r="E31" s="31">
        <f t="shared" si="1"/>
        <v>0.84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3.5" thickBot="1">
      <c r="A32" s="9" t="s">
        <v>20</v>
      </c>
      <c r="B32" s="10">
        <v>108883</v>
      </c>
      <c r="C32" s="37">
        <v>0.3485</v>
      </c>
      <c r="D32" s="28">
        <f t="shared" si="0"/>
        <v>0.0027879999999999997</v>
      </c>
      <c r="E32" s="32">
        <f t="shared" si="1"/>
        <v>41.82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2.75">
      <c r="A33" s="96"/>
      <c r="B33" s="97"/>
      <c r="C33" s="98"/>
      <c r="D33" s="98"/>
      <c r="E33" s="98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2.75">
      <c r="A34" s="16" t="s">
        <v>9</v>
      </c>
      <c r="B34" s="17"/>
      <c r="C34" s="18"/>
      <c r="D34" s="18"/>
      <c r="E34" s="18"/>
      <c r="F34" s="18"/>
      <c r="G34" s="43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39" customHeight="1">
      <c r="A35" s="89" t="s">
        <v>46</v>
      </c>
      <c r="B35" s="90"/>
      <c r="C35" s="90"/>
      <c r="D35" s="90"/>
      <c r="E35" s="90"/>
      <c r="F35" s="90"/>
      <c r="G35" s="91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2.75" customHeight="1">
      <c r="A36" s="86" t="s">
        <v>48</v>
      </c>
      <c r="B36" s="87"/>
      <c r="C36" s="87"/>
      <c r="D36" s="87"/>
      <c r="E36" s="87"/>
      <c r="F36" s="87"/>
      <c r="G36" s="88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2.75">
      <c r="A37" s="95"/>
      <c r="B37" s="99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>
      <c r="A38" s="95"/>
      <c r="B38" s="99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</sheetData>
  <sheetProtection/>
  <mergeCells count="13">
    <mergeCell ref="A35:G35"/>
    <mergeCell ref="A36:G36"/>
    <mergeCell ref="D8:G9"/>
    <mergeCell ref="D7:G7"/>
    <mergeCell ref="B1:G1"/>
    <mergeCell ref="A10:A12"/>
    <mergeCell ref="B10:B12"/>
    <mergeCell ref="C10:C12"/>
    <mergeCell ref="D10:D12"/>
    <mergeCell ref="E10:E12"/>
    <mergeCell ref="B2:G2"/>
    <mergeCell ref="B3:C3"/>
    <mergeCell ref="E3:F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2018-12-05T21:47:48Z</dcterms:modified>
  <cp:category/>
  <cp:version/>
  <cp:contentType/>
  <cp:contentStatus/>
</cp:coreProperties>
</file>