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410" windowWidth="23070" windowHeight="4935" activeTab="0"/>
  </bookViews>
  <sheets>
    <sheet name="Asphalt PM10 based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<sst xmlns="http://schemas.openxmlformats.org/spreadsheetml/2006/main" count="52" uniqueCount="50">
  <si>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</si>
  <si>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</si>
  <si>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</si>
  <si>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</si>
  <si>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</si>
  <si>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</si>
  <si>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</si>
  <si>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</si>
  <si>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</si>
  <si>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</si>
  <si>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</si>
  <si>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</si>
  <si>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</si>
  <si>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</si>
  <si>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Ammonia</t>
  </si>
  <si>
    <t>Arsenic</t>
  </si>
  <si>
    <t>Bromine</t>
  </si>
  <si>
    <t>Cadmium</t>
  </si>
  <si>
    <t>Chlorine</t>
  </si>
  <si>
    <t>Copper</t>
  </si>
  <si>
    <t>Lead</t>
  </si>
  <si>
    <t>Manganese</t>
  </si>
  <si>
    <t>Nickel</t>
  </si>
  <si>
    <t>Selenium</t>
  </si>
  <si>
    <t>Sulfates</t>
  </si>
  <si>
    <t>Mercury</t>
  </si>
  <si>
    <t>Vanadium</t>
  </si>
  <si>
    <t>Process Rate</t>
  </si>
  <si>
    <t>Aluminum</t>
  </si>
  <si>
    <t>Antimony</t>
  </si>
  <si>
    <t>Barium</t>
  </si>
  <si>
    <t>Phosphorus</t>
  </si>
  <si>
    <t>Silver</t>
  </si>
  <si>
    <t>Thallium</t>
  </si>
  <si>
    <t>Zinc</t>
  </si>
  <si>
    <t>Compounds tested for but not detected</t>
  </si>
  <si>
    <t>Cobalt</t>
  </si>
  <si>
    <r>
      <t>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based Emissions from Operations generating Dust from Asphalt 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</si>
  <si>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 lb/hr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</si>
  <si>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 lb/yr</t>
    </r>
  </si>
  <si>
    <t>Chromium</t>
  </si>
  <si>
    <t>Substances</t>
  </si>
  <si>
    <t>Hexavalent Chromium**</t>
  </si>
  <si>
    <t xml:space="preserve"> **5% of Chromium considered Hexavalent Chromium (District Policy).</t>
  </si>
  <si>
    <r>
      <t>Emission Factors  Asphalt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Dust*</t>
    </r>
  </si>
  <si>
    <r>
      <t>Emissions are calculated by the multiplication of 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Rates and Emission Factors. </t>
    </r>
  </si>
  <si>
    <r>
      <t xml:space="preserve">* Emission factors are derived from a 1997 dust profile (#4082), from </t>
    </r>
    <r>
      <rPr>
        <i/>
        <sz val="10"/>
        <rFont val="Arial"/>
        <family val="2"/>
      </rPr>
      <t>EPA Speciate 4.0</t>
    </r>
    <r>
      <rPr>
        <sz val="10"/>
        <rFont val="Arial"/>
        <family val="2"/>
      </rPr>
      <t>, test data from a Mexico City Asphalt Plant.</t>
    </r>
  </si>
  <si>
    <r>
      <t>Since the amount of silica that is respirable (PM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 is indeterminate, the silica will be considered a Non-TAC (District Policy).</t>
    </r>
  </si>
  <si>
    <r>
      <t>Use this spreadsheet when the emissions are from an asphalt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sources and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rates are known (e.g. Asphalt Batch Plants). Entries required in yellow areas, output in gray areas.</t>
    </r>
  </si>
  <si>
    <t>Pollutants required for toxic reporting. Current as of update date.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</si>
</sst>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sz val="14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wrapText="1"/>
    </xf>
    <xf numFmtId="11" fontId="0" fillId="0" borderId="0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33" borderId="21" xfId="0" applyNumberFormat="1" applyFill="1" applyBorder="1" applyAlignment="1">
      <alignment horizontal="center"/>
    </xf>
    <xf numFmtId="0" fontId="0" fillId="0" borderId="21" xfId="0" applyBorder="1" applyAlignment="1">
      <alignment wrapText="1"/>
    </xf>
    <xf numFmtId="11" fontId="0" fillId="0" borderId="0" xfId="0" applyNumberFormat="1" applyFill="1" applyBorder="1" applyAlignment="1">
      <alignment/>
    </xf>
    <xf numFmtId="0" fontId="0" fillId="0" borderId="21" xfId="0" applyFill="1" applyBorder="1" applyAlignment="1">
      <alignment wrapText="1"/>
    </xf>
    <xf numFmtId="11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3" fillId="34" borderId="11" xfId="0" applyFont="1" applyFill="1" applyBorder="1" applyAlignment="1">
      <alignment wrapText="1"/>
    </xf>
    <xf numFmtId="0" fontId="3" fillId="34" borderId="22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0" fillId="0" borderId="18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/>
    </xf>
    <xf numFmtId="0" fontId="0" fillId="34" borderId="27" xfId="0" applyFill="1" applyBorder="1" applyAlignment="1">
      <alignment horizontal="left" wrapText="1"/>
    </xf>
    <xf numFmtId="0" fontId="0" fillId="34" borderId="29" xfId="0" applyFill="1" applyBorder="1" applyAlignment="1">
      <alignment horizontal="left" wrapText="1"/>
    </xf>
    <xf numFmtId="11" fontId="0" fillId="33" borderId="21" xfId="0" applyNumberFormat="1" applyFill="1" applyBorder="1" applyAlignment="1">
      <alignment horizontal="center"/>
    </xf>
    <xf numFmtId="11" fontId="0" fillId="0" borderId="19" xfId="0" applyNumberFormat="1" applyBorder="1" applyAlignment="1">
      <alignment horizontal="center"/>
    </xf>
    <xf numFmtId="11" fontId="0" fillId="35" borderId="19" xfId="0" applyNumberFormat="1" applyFill="1" applyBorder="1" applyAlignment="1">
      <alignment horizontal="center"/>
    </xf>
    <xf numFmtId="11" fontId="0" fillId="35" borderId="23" xfId="0" applyNumberFormat="1" applyFill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35" borderId="0" xfId="0" applyNumberFormat="1" applyFill="1" applyBorder="1" applyAlignment="1">
      <alignment horizontal="center"/>
    </xf>
    <xf numFmtId="11" fontId="0" fillId="35" borderId="28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35" borderId="0" xfId="0" applyNumberFormat="1" applyFont="1" applyFill="1" applyBorder="1" applyAlignment="1">
      <alignment horizontal="center"/>
    </xf>
    <xf numFmtId="11" fontId="0" fillId="35" borderId="28" xfId="0" applyNumberFormat="1" applyFont="1" applyFill="1" applyBorder="1" applyAlignment="1">
      <alignment horizontal="center"/>
    </xf>
    <xf numFmtId="11" fontId="0" fillId="0" borderId="30" xfId="0" applyNumberFormat="1" applyBorder="1" applyAlignment="1">
      <alignment horizontal="center"/>
    </xf>
    <xf numFmtId="11" fontId="0" fillId="35" borderId="30" xfId="0" applyNumberFormat="1" applyFill="1" applyBorder="1" applyAlignment="1">
      <alignment horizontal="center"/>
    </xf>
    <xf numFmtId="11" fontId="0" fillId="35" borderId="31" xfId="0" applyNumberForma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36" borderId="28" xfId="0" applyNumberFormat="1" applyFill="1" applyBorder="1" applyAlignment="1" quotePrefix="1">
      <alignment/>
    </xf>
    <xf numFmtId="0" fontId="0" fillId="36" borderId="32" xfId="0" applyNumberFormat="1" applyFill="1" applyBorder="1" applyAlignment="1" quotePrefix="1">
      <alignment/>
    </xf>
    <xf numFmtId="0" fontId="3" fillId="36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6" borderId="30" xfId="0" applyFont="1" applyFill="1" applyBorder="1" applyAlignment="1">
      <alignment horizontal="center" wrapText="1"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/>
    </xf>
    <xf numFmtId="171" fontId="0" fillId="34" borderId="16" xfId="0" applyNumberFormat="1" applyFill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34" borderId="26" xfId="0" applyFont="1" applyFill="1" applyBorder="1" applyAlignment="1">
      <alignment vertical="center" wrapText="1"/>
    </xf>
    <xf numFmtId="0" fontId="0" fillId="34" borderId="2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0" borderId="26" xfId="0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5" fillId="0" borderId="30" xfId="0" applyFont="1" applyBorder="1" applyAlignment="1">
      <alignment horizontal="center" wrapText="1"/>
    </xf>
    <xf numFmtId="0" fontId="5" fillId="0" borderId="30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3" fillId="0" borderId="36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3" fillId="0" borderId="36" xfId="0" applyFont="1" applyFill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ont="1" applyFill="1" applyAlignment="1">
      <alignment/>
    </xf>
    <xf numFmtId="0" fontId="3" fillId="37" borderId="0" xfId="0" applyFont="1" applyFill="1" applyBorder="1" applyAlignment="1">
      <alignment horizontal="center"/>
    </xf>
    <xf numFmtId="11" fontId="0" fillId="37" borderId="0" xfId="0" applyNumberFormat="1" applyFill="1" applyBorder="1" applyAlignment="1">
      <alignment/>
    </xf>
    <xf numFmtId="0" fontId="0" fillId="37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1.28125" style="0" customWidth="1"/>
    <col min="2" max="2" width="12.7109375" style="10" customWidth="1"/>
    <col min="3" max="17" width="12.7109375" style="0" customWidth="1"/>
  </cols>
  <sheetData>
    <row r="1" spans="1:17" ht="39" customHeight="1" thickBot="1">
      <c r="A1" s="23" t="s">
        <v>10</v>
      </c>
      <c r="B1" s="79" t="s">
        <v>37</v>
      </c>
      <c r="C1" s="80"/>
      <c r="D1" s="80"/>
      <c r="E1" s="80"/>
      <c r="F1" s="80"/>
      <c r="G1" s="81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48" customHeight="1" thickBot="1">
      <c r="A2" s="22" t="s">
        <v>6</v>
      </c>
      <c r="B2" s="84" t="s">
        <v>48</v>
      </c>
      <c r="C2" s="85"/>
      <c r="D2" s="85"/>
      <c r="E2" s="85"/>
      <c r="F2" s="85"/>
      <c r="G2" s="86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3.5" thickBot="1">
      <c r="A3" s="11" t="s">
        <v>11</v>
      </c>
      <c r="B3" s="62" t="s">
        <v>8</v>
      </c>
      <c r="C3" s="63"/>
      <c r="D3" s="12" t="s">
        <v>7</v>
      </c>
      <c r="E3" s="64">
        <v>42416</v>
      </c>
      <c r="F3" s="64"/>
      <c r="G3" s="13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2.75">
      <c r="A4" s="3" t="s">
        <v>0</v>
      </c>
      <c r="B4" s="19"/>
      <c r="C4" s="19"/>
      <c r="D4" s="19"/>
      <c r="F4" s="1"/>
      <c r="G4" s="2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12.75">
      <c r="A5" s="3" t="s">
        <v>1</v>
      </c>
      <c r="B5" s="19"/>
      <c r="C5" s="19"/>
      <c r="D5" s="19"/>
      <c r="F5" s="1"/>
      <c r="G5" s="2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ht="13.5" thickBot="1">
      <c r="A6" s="4" t="s">
        <v>2</v>
      </c>
      <c r="B6" s="20"/>
      <c r="C6" s="20"/>
      <c r="D6" s="20"/>
      <c r="E6" s="5"/>
      <c r="F6" s="5"/>
      <c r="G6" s="6"/>
      <c r="H6" s="100"/>
      <c r="I6" s="99"/>
      <c r="J6" s="99"/>
      <c r="K6" s="99"/>
      <c r="L6" s="99"/>
      <c r="M6" s="99"/>
      <c r="N6" s="99"/>
      <c r="O6" s="99"/>
      <c r="P6" s="99"/>
      <c r="Q6" s="99"/>
    </row>
    <row r="7" spans="1:17" ht="30.75" thickBot="1" thickTop="1">
      <c r="A7" s="21" t="s">
        <v>12</v>
      </c>
      <c r="B7" s="55" t="s">
        <v>38</v>
      </c>
      <c r="C7" s="55" t="s">
        <v>39</v>
      </c>
      <c r="D7" s="90" t="s">
        <v>13</v>
      </c>
      <c r="E7" s="91"/>
      <c r="F7" s="91"/>
      <c r="G7" s="92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ht="13.5" customHeight="1" thickBot="1">
      <c r="A8" s="25" t="s">
        <v>27</v>
      </c>
      <c r="B8" s="42">
        <v>0.8</v>
      </c>
      <c r="C8" s="24">
        <v>120</v>
      </c>
      <c r="D8" s="93" t="s">
        <v>45</v>
      </c>
      <c r="E8" s="94"/>
      <c r="F8" s="94"/>
      <c r="G8" s="95"/>
      <c r="H8" s="99"/>
      <c r="I8" s="99"/>
      <c r="J8" s="99"/>
      <c r="K8" s="99"/>
      <c r="L8" s="99"/>
      <c r="M8" s="99"/>
      <c r="N8" s="99"/>
      <c r="O8" s="99"/>
      <c r="P8" s="99"/>
      <c r="Q8" s="99"/>
    </row>
    <row r="9" spans="1:17" ht="18.75" customHeight="1" thickBot="1">
      <c r="A9" s="27"/>
      <c r="B9" s="28"/>
      <c r="C9" s="29"/>
      <c r="D9" s="96"/>
      <c r="E9" s="97"/>
      <c r="F9" s="97"/>
      <c r="G9" s="98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17" ht="13.5" customHeight="1">
      <c r="A10" s="82" t="s">
        <v>41</v>
      </c>
      <c r="B10" s="82" t="s">
        <v>3</v>
      </c>
      <c r="C10" s="82" t="s">
        <v>44</v>
      </c>
      <c r="D10" s="82" t="s">
        <v>4</v>
      </c>
      <c r="E10" s="89" t="s">
        <v>5</v>
      </c>
      <c r="F10" s="102"/>
      <c r="G10" s="102"/>
      <c r="H10" s="100"/>
      <c r="I10" s="99"/>
      <c r="J10" s="99"/>
      <c r="K10" s="99"/>
      <c r="L10" s="99"/>
      <c r="M10" s="99"/>
      <c r="N10" s="99"/>
      <c r="O10" s="99"/>
      <c r="P10" s="99"/>
      <c r="Q10" s="99"/>
    </row>
    <row r="11" spans="1:17" ht="15.75" customHeight="1">
      <c r="A11" s="66"/>
      <c r="B11" s="68"/>
      <c r="C11" s="65"/>
      <c r="D11" s="68"/>
      <c r="E11" s="68"/>
      <c r="F11" s="102"/>
      <c r="G11" s="102"/>
      <c r="H11" s="100"/>
      <c r="I11" s="99"/>
      <c r="J11" s="99"/>
      <c r="K11" s="99"/>
      <c r="L11" s="99"/>
      <c r="M11" s="99"/>
      <c r="N11" s="99"/>
      <c r="O11" s="99"/>
      <c r="P11" s="99"/>
      <c r="Q11" s="99"/>
    </row>
    <row r="12" spans="1:17" ht="29.25" customHeight="1">
      <c r="A12" s="67"/>
      <c r="B12" s="69"/>
      <c r="C12" s="83"/>
      <c r="D12" s="69"/>
      <c r="E12" s="69"/>
      <c r="F12" s="102"/>
      <c r="G12" s="102"/>
      <c r="H12" s="100"/>
      <c r="I12" s="99"/>
      <c r="J12" s="99"/>
      <c r="K12" s="99"/>
      <c r="L12" s="99"/>
      <c r="M12" s="99"/>
      <c r="N12" s="99"/>
      <c r="O12" s="99"/>
      <c r="P12" s="99"/>
      <c r="Q12" s="99"/>
    </row>
    <row r="13" spans="1:17" ht="12.75">
      <c r="A13" s="31" t="s">
        <v>28</v>
      </c>
      <c r="B13" s="58">
        <v>7429905</v>
      </c>
      <c r="C13" s="43">
        <v>0.11039199999999999</v>
      </c>
      <c r="D13" s="44">
        <f aca="true" t="shared" si="0" ref="D13:D31">$B$8*C13</f>
        <v>0.08831359999999999</v>
      </c>
      <c r="E13" s="45">
        <f aca="true" t="shared" si="1" ref="E13:E31">$C$8*C13</f>
        <v>13.247039999999998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12.75">
      <c r="A14" s="3" t="s">
        <v>14</v>
      </c>
      <c r="B14" s="59">
        <v>7664417</v>
      </c>
      <c r="C14" s="46">
        <v>0.000339</v>
      </c>
      <c r="D14" s="47">
        <f t="shared" si="0"/>
        <v>0.00027120000000000003</v>
      </c>
      <c r="E14" s="48">
        <f t="shared" si="1"/>
        <v>0.04068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7" ht="12.75">
      <c r="A15" s="31" t="s">
        <v>29</v>
      </c>
      <c r="B15" s="58">
        <v>7440360</v>
      </c>
      <c r="C15" s="46">
        <v>0.0001</v>
      </c>
      <c r="D15" s="47">
        <f t="shared" si="0"/>
        <v>8E-05</v>
      </c>
      <c r="E15" s="48">
        <f t="shared" si="1"/>
        <v>0.012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1:17" ht="12.75">
      <c r="A16" s="31" t="s">
        <v>30</v>
      </c>
      <c r="B16" s="58">
        <v>7440393</v>
      </c>
      <c r="C16" s="46">
        <v>0.000997</v>
      </c>
      <c r="D16" s="47">
        <f t="shared" si="0"/>
        <v>0.0007976000000000001</v>
      </c>
      <c r="E16" s="48">
        <f t="shared" si="1"/>
        <v>0.11964000000000001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1:17" ht="12.75">
      <c r="A17" s="3" t="s">
        <v>16</v>
      </c>
      <c r="B17" s="59">
        <v>7726956</v>
      </c>
      <c r="C17" s="49">
        <v>2.1E-05</v>
      </c>
      <c r="D17" s="50">
        <f t="shared" si="0"/>
        <v>1.68E-05</v>
      </c>
      <c r="E17" s="51">
        <f t="shared" si="1"/>
        <v>0.0025199999999999997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</row>
    <row r="18" spans="1:17" ht="12.75">
      <c r="A18" s="3" t="s">
        <v>18</v>
      </c>
      <c r="B18" s="59">
        <v>7782505</v>
      </c>
      <c r="C18" s="46">
        <v>0.000861</v>
      </c>
      <c r="D18" s="47">
        <f t="shared" si="0"/>
        <v>0.0006888</v>
      </c>
      <c r="E18" s="48">
        <f t="shared" si="1"/>
        <v>0.10332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</row>
    <row r="19" spans="1:17" ht="12.75">
      <c r="A19" s="31" t="s">
        <v>40</v>
      </c>
      <c r="B19" s="58">
        <v>7440473</v>
      </c>
      <c r="C19" s="46">
        <v>5.6E-05</v>
      </c>
      <c r="D19" s="47">
        <f t="shared" si="0"/>
        <v>4.4800000000000005E-05</v>
      </c>
      <c r="E19" s="48">
        <f t="shared" si="1"/>
        <v>0.00672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0" spans="1:17" ht="12.75">
      <c r="A20" s="3" t="s">
        <v>19</v>
      </c>
      <c r="B20" s="59">
        <v>7440508</v>
      </c>
      <c r="C20" s="46">
        <v>6.6E-05</v>
      </c>
      <c r="D20" s="47">
        <f t="shared" si="0"/>
        <v>5.280000000000001E-05</v>
      </c>
      <c r="E20" s="48">
        <f t="shared" si="1"/>
        <v>0.00792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1:17" ht="12.75">
      <c r="A21" s="30" t="s">
        <v>42</v>
      </c>
      <c r="B21" s="59">
        <v>18540299</v>
      </c>
      <c r="C21" s="46">
        <v>2.8000000000000003E-06</v>
      </c>
      <c r="D21" s="47">
        <f t="shared" si="0"/>
        <v>2.24E-06</v>
      </c>
      <c r="E21" s="48">
        <f t="shared" si="1"/>
        <v>0.00033600000000000004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ht="12.75">
      <c r="A22" s="3" t="s">
        <v>20</v>
      </c>
      <c r="B22" s="59">
        <v>7439921</v>
      </c>
      <c r="C22" s="46">
        <v>8E-06</v>
      </c>
      <c r="D22" s="47">
        <f t="shared" si="0"/>
        <v>6.4E-06</v>
      </c>
      <c r="E22" s="48">
        <f t="shared" si="1"/>
        <v>0.0009599999999999999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1:17" ht="12.75">
      <c r="A23" s="3" t="s">
        <v>21</v>
      </c>
      <c r="B23" s="59">
        <v>7439965</v>
      </c>
      <c r="C23" s="46">
        <v>0.0006619999999999999</v>
      </c>
      <c r="D23" s="47">
        <f t="shared" si="0"/>
        <v>0.0005296</v>
      </c>
      <c r="E23" s="48">
        <f t="shared" si="1"/>
        <v>0.07944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1:17" ht="15.75" customHeight="1">
      <c r="A24" s="3" t="s">
        <v>25</v>
      </c>
      <c r="B24" s="60">
        <v>7439976</v>
      </c>
      <c r="C24" s="46">
        <v>7E-06</v>
      </c>
      <c r="D24" s="47">
        <f t="shared" si="0"/>
        <v>5.600000000000001E-06</v>
      </c>
      <c r="E24" s="48">
        <f t="shared" si="1"/>
        <v>0.00084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1:17" ht="15.75" customHeight="1">
      <c r="A25" s="3" t="s">
        <v>22</v>
      </c>
      <c r="B25" s="59">
        <v>7440020</v>
      </c>
      <c r="C25" s="46">
        <v>1.7E-05</v>
      </c>
      <c r="D25" s="47">
        <f t="shared" si="0"/>
        <v>1.36E-05</v>
      </c>
      <c r="E25" s="48">
        <f t="shared" si="1"/>
        <v>0.00204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1:17" ht="15.75" customHeight="1">
      <c r="A26" s="31" t="s">
        <v>31</v>
      </c>
      <c r="B26" s="58">
        <v>7723140</v>
      </c>
      <c r="C26" s="46">
        <v>0.00113</v>
      </c>
      <c r="D26" s="47">
        <f t="shared" si="0"/>
        <v>0.000904</v>
      </c>
      <c r="E26" s="48">
        <f t="shared" si="1"/>
        <v>0.1356</v>
      </c>
      <c r="F26" s="99"/>
      <c r="G26" s="99"/>
      <c r="H26" s="99"/>
      <c r="I26" s="101"/>
      <c r="J26" s="99"/>
      <c r="K26" s="99"/>
      <c r="L26" s="99"/>
      <c r="M26" s="99"/>
      <c r="N26" s="99"/>
      <c r="O26" s="99"/>
      <c r="P26" s="99"/>
      <c r="Q26" s="99"/>
    </row>
    <row r="27" spans="1:17" ht="15.75" customHeight="1">
      <c r="A27" s="9" t="s">
        <v>23</v>
      </c>
      <c r="B27" s="7">
        <v>7782492</v>
      </c>
      <c r="C27" s="46">
        <v>2E-06</v>
      </c>
      <c r="D27" s="47">
        <f t="shared" si="0"/>
        <v>1.6E-06</v>
      </c>
      <c r="E27" s="48">
        <f t="shared" si="1"/>
        <v>0.00023999999999999998</v>
      </c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1:17" ht="15.75" customHeight="1">
      <c r="A28" s="9" t="s">
        <v>24</v>
      </c>
      <c r="B28" s="7">
        <v>9960</v>
      </c>
      <c r="C28" s="46">
        <v>0.0021809999999999998</v>
      </c>
      <c r="D28" s="47">
        <f t="shared" si="0"/>
        <v>0.0017448</v>
      </c>
      <c r="E28" s="48">
        <f t="shared" si="1"/>
        <v>0.26171999999999995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1:17" ht="15.75" customHeight="1">
      <c r="A29" s="31" t="s">
        <v>33</v>
      </c>
      <c r="B29" s="58">
        <v>7440280</v>
      </c>
      <c r="C29" s="46">
        <v>1.3E-05</v>
      </c>
      <c r="D29" s="47">
        <f t="shared" si="0"/>
        <v>1.04E-05</v>
      </c>
      <c r="E29" s="48">
        <f t="shared" si="1"/>
        <v>0.00156</v>
      </c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1:17" ht="15.75" customHeight="1">
      <c r="A30" s="9" t="s">
        <v>26</v>
      </c>
      <c r="B30" s="7">
        <v>7440622</v>
      </c>
      <c r="C30" s="46">
        <v>1.8E-05</v>
      </c>
      <c r="D30" s="47">
        <f t="shared" si="0"/>
        <v>1.4400000000000001E-05</v>
      </c>
      <c r="E30" s="48">
        <f t="shared" si="1"/>
        <v>0.00216</v>
      </c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1:17" ht="13.5" thickBot="1">
      <c r="A31" s="32" t="s">
        <v>34</v>
      </c>
      <c r="B31" s="61">
        <v>7440666</v>
      </c>
      <c r="C31" s="52">
        <v>5.6E-05</v>
      </c>
      <c r="D31" s="53">
        <f t="shared" si="0"/>
        <v>4.4800000000000005E-05</v>
      </c>
      <c r="E31" s="54">
        <f t="shared" si="1"/>
        <v>0.00672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1:17" ht="12.75">
      <c r="A32" s="14"/>
      <c r="B32" s="7"/>
      <c r="C32" s="8"/>
      <c r="D32" s="8"/>
      <c r="E32" s="26"/>
      <c r="F32" s="103"/>
      <c r="G32" s="103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1:17" ht="12.75">
      <c r="A33" s="15" t="s">
        <v>9</v>
      </c>
      <c r="B33" s="16"/>
      <c r="C33" s="17"/>
      <c r="D33" s="17"/>
      <c r="E33" s="17"/>
      <c r="F33" s="17"/>
      <c r="G33" s="17"/>
      <c r="H33" s="18"/>
      <c r="I33" s="18"/>
      <c r="J33" s="33"/>
      <c r="K33" s="99"/>
      <c r="L33" s="99"/>
      <c r="M33" s="99"/>
      <c r="N33" s="99"/>
      <c r="O33" s="99"/>
      <c r="P33" s="99"/>
      <c r="Q33" s="99"/>
    </row>
    <row r="34" spans="1:17" ht="15.75" customHeight="1">
      <c r="A34" s="76" t="s">
        <v>46</v>
      </c>
      <c r="B34" s="87"/>
      <c r="C34" s="87"/>
      <c r="D34" s="87"/>
      <c r="E34" s="87"/>
      <c r="F34" s="87"/>
      <c r="G34" s="87"/>
      <c r="H34" s="87"/>
      <c r="I34" s="87"/>
      <c r="J34" s="88"/>
      <c r="K34" s="99"/>
      <c r="L34" s="99"/>
      <c r="M34" s="99"/>
      <c r="N34" s="99"/>
      <c r="O34" s="99"/>
      <c r="P34" s="99"/>
      <c r="Q34" s="99"/>
    </row>
    <row r="35" spans="1:17" ht="15.75" customHeight="1">
      <c r="A35" s="70" t="s">
        <v>49</v>
      </c>
      <c r="B35" s="71"/>
      <c r="C35" s="71"/>
      <c r="D35" s="71"/>
      <c r="E35" s="71"/>
      <c r="F35" s="71"/>
      <c r="G35" s="71"/>
      <c r="H35" s="71"/>
      <c r="I35" s="71"/>
      <c r="J35" s="72"/>
      <c r="K35" s="99"/>
      <c r="L35" s="99"/>
      <c r="M35" s="99"/>
      <c r="N35" s="99"/>
      <c r="O35" s="99"/>
      <c r="P35" s="99"/>
      <c r="Q35" s="99"/>
    </row>
    <row r="36" spans="1:17" ht="15.75" customHeight="1">
      <c r="A36" s="76" t="s">
        <v>47</v>
      </c>
      <c r="B36" s="77"/>
      <c r="C36" s="77"/>
      <c r="D36" s="77"/>
      <c r="E36" s="77"/>
      <c r="F36" s="77"/>
      <c r="G36" s="77"/>
      <c r="H36" s="77"/>
      <c r="I36" s="77"/>
      <c r="J36" s="78"/>
      <c r="K36" s="99"/>
      <c r="L36" s="99"/>
      <c r="M36" s="99"/>
      <c r="N36" s="99"/>
      <c r="O36" s="99"/>
      <c r="P36" s="99"/>
      <c r="Q36" s="99"/>
    </row>
    <row r="37" spans="1:17" ht="15.75" customHeight="1">
      <c r="A37" s="73" t="s">
        <v>43</v>
      </c>
      <c r="B37" s="74"/>
      <c r="C37" s="74"/>
      <c r="D37" s="74"/>
      <c r="E37" s="74"/>
      <c r="F37" s="74"/>
      <c r="G37" s="74"/>
      <c r="H37" s="74"/>
      <c r="I37" s="74"/>
      <c r="J37" s="75"/>
      <c r="K37" s="99"/>
      <c r="L37" s="99"/>
      <c r="M37" s="99"/>
      <c r="N37" s="99"/>
      <c r="O37" s="99"/>
      <c r="P37" s="99"/>
      <c r="Q37" s="99"/>
    </row>
    <row r="38" spans="1:17" ht="27.75" customHeight="1">
      <c r="A38" s="36" t="s">
        <v>35</v>
      </c>
      <c r="B38" s="34"/>
      <c r="C38" s="35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</row>
    <row r="39" spans="1:17" ht="12.75">
      <c r="A39" s="65" t="s">
        <v>41</v>
      </c>
      <c r="B39" s="65" t="s">
        <v>3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1:17" ht="12.75">
      <c r="A40" s="66"/>
      <c r="B40" s="6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  <row r="41" spans="1:17" ht="12.75">
      <c r="A41" s="67"/>
      <c r="B41" s="6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</row>
    <row r="42" spans="1:17" ht="12.75">
      <c r="A42" s="37" t="s">
        <v>15</v>
      </c>
      <c r="B42" s="33">
        <v>7440382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1:17" ht="12.75">
      <c r="A43" s="38" t="s">
        <v>17</v>
      </c>
      <c r="B43" s="39">
        <v>7440439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</row>
    <row r="44" spans="1:17" ht="12.75">
      <c r="A44" s="40" t="s">
        <v>36</v>
      </c>
      <c r="B44" s="56">
        <v>7440484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</row>
    <row r="45" spans="1:17" ht="12.75">
      <c r="A45" s="41" t="s">
        <v>32</v>
      </c>
      <c r="B45" s="57">
        <v>7440224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1:17" ht="12.75">
      <c r="A46" s="99"/>
      <c r="B46" s="104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</row>
    <row r="47" spans="1:17" ht="12.75">
      <c r="A47" s="99"/>
      <c r="B47" s="104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</sheetData>
  <sheetProtection/>
  <mergeCells count="17">
    <mergeCell ref="B1:G1"/>
    <mergeCell ref="A10:A12"/>
    <mergeCell ref="B10:B12"/>
    <mergeCell ref="C10:C12"/>
    <mergeCell ref="B2:G2"/>
    <mergeCell ref="A34:J34"/>
    <mergeCell ref="E10:E12"/>
    <mergeCell ref="D10:D12"/>
    <mergeCell ref="D7:G7"/>
    <mergeCell ref="D8:G9"/>
    <mergeCell ref="B3:C3"/>
    <mergeCell ref="E3:F3"/>
    <mergeCell ref="A39:A41"/>
    <mergeCell ref="B39:B41"/>
    <mergeCell ref="A35:J35"/>
    <mergeCell ref="A37:J37"/>
    <mergeCell ref="A36:J36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2009-11-16T21:58:34Z</cp:lastPrinted>
  <dcterms:created xsi:type="dcterms:W3CDTF">2009-10-30T20:24:14Z</dcterms:created>
  <dcterms:modified xsi:type="dcterms:W3CDTF">2019-04-05T16:44:49Z</dcterms:modified>
  <cp:category/>
  <cp:version/>
  <cp:contentType/>
  <cp:contentStatus/>
</cp:coreProperties>
</file>