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0" yWindow="150" windowWidth="22590" windowHeight="8535" activeTab="0"/>
  </bookViews>
  <sheets>
    <sheet name="Brick and Clay PM10" sheetId="1" r:id="rId1"/>
  </sheets>
  <definedNames>
    <definedName name="_xlnm.Print_Area" localSheetId="0">'Brick and Clay PM10'!$A$1:$K$30</definedName>
  </definedNames>
  <calcPr fullCalcOnLoad="1"/>
</workbook>
</file>

<file path=xl/sharedStrings.xml><?xml version="1.0" encoding="utf-8"?>
<sst xmlns="http://schemas.openxmlformats.org/spreadsheetml/2006/main" count="39" uniqueCount="39">
  <si>
    <t>Aluminum</t>
  </si>
  <si>
    <t>Antimony</t>
  </si>
  <si>
    <t>Arsenic</t>
  </si>
  <si>
    <t>Chromium</t>
  </si>
  <si>
    <t>Copper</t>
  </si>
  <si>
    <t>Lead</t>
  </si>
  <si>
    <t>Manganese</t>
  </si>
  <si>
    <t>Nickel</t>
  </si>
  <si>
    <t>Phosphorus</t>
  </si>
  <si>
    <t>Selenium</t>
  </si>
  <si>
    <t>Silver</t>
  </si>
  <si>
    <t>Zinc</t>
  </si>
  <si>
    <t>Hexavalent Chromium**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</si>
  <si>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</si>
  <si>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</si>
  <si>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</si>
  <si>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</si>
  <si>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</si>
  <si>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</si>
  <si>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</si>
  <si>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</si>
  <si>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</si>
  <si>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</si>
  <si>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</si>
  <si>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</si>
  <si>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r>
      <t>PM</t>
    </r>
    <r>
      <rPr>
        <vertAlign val="subscript"/>
        <sz val="10"/>
        <rFont val="Arial"/>
        <family val="2"/>
      </rPr>
      <t>10</t>
    </r>
    <r>
      <rPr>
        <sz val="10"/>
        <color theme="1"/>
        <rFont val="Arial"/>
        <family val="2"/>
      </rPr>
      <t xml:space="preserve"> Process Rate</t>
    </r>
  </si>
  <si>
    <t>Substances</t>
  </si>
  <si>
    <t>CAS#</t>
  </si>
  <si>
    <t xml:space="preserve">  LB/HR</t>
  </si>
  <si>
    <t xml:space="preserve"> LB/YR</t>
  </si>
  <si>
    <t>Sulfates</t>
  </si>
  <si>
    <t>References:</t>
  </si>
  <si>
    <r>
      <t xml:space="preserve"> 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Emissions from Brick and Clay Operations</t>
    </r>
  </si>
  <si>
    <r>
      <t xml:space="preserve">*The emission factors are derived from a 2009 speciation profile, "Brick Grinding and Screening - Composite" from EPA Speciate 4.4, test data from </t>
    </r>
    <r>
      <rPr>
        <i/>
        <sz val="10"/>
        <rFont val="Arial"/>
        <family val="2"/>
      </rPr>
      <t>Emissions Inventory of PM2.5 Trace Elements across the United States</t>
    </r>
    <r>
      <rPr>
        <sz val="10"/>
        <rFont val="Arial"/>
        <family val="2"/>
      </rPr>
      <t>, Environ. Sci. Technol., 43 (15), pp 5790–5796, 2009</t>
    </r>
  </si>
  <si>
    <r>
      <t>Use this spreadsheet to calculate PM</t>
    </r>
    <r>
      <rPr>
        <vertAlign val="subscript"/>
        <sz val="10"/>
        <rFont val="Arial"/>
        <family val="2"/>
      </rPr>
      <t>10</t>
    </r>
    <r>
      <rPr>
        <sz val="10"/>
        <color theme="1"/>
        <rFont val="Arial"/>
        <family val="2"/>
      </rPr>
      <t xml:space="preserve"> emissions generated from Brick and Clay  operations (Crushing, Screening, and Transfer Points). Entries required in yellow areas, output in gray areas.</t>
    </r>
  </si>
  <si>
    <r>
      <t>Emission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</t>
    </r>
  </si>
  <si>
    <t xml:space="preserve">Weight Fraction*   </t>
  </si>
  <si>
    <t>Pollutants required for toxic reporting. Current as of update date.</t>
  </si>
  <si>
    <t xml:space="preserve"> **5% of Chromium considered Hexavalent Chromium (District Policy).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</si>
</sst>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11" fontId="3" fillId="27" borderId="0">
      <alignment horizontal="center"/>
      <protection/>
    </xf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1" fontId="0" fillId="30" borderId="0">
      <alignment horizontal="center"/>
      <protection/>
    </xf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6" applyNumberFormat="0" applyFill="0" applyAlignment="0" applyProtection="0"/>
    <xf numFmtId="0" fontId="39" fillId="33" borderId="0" applyNumberFormat="0" applyBorder="0" applyAlignment="0" applyProtection="0"/>
    <xf numFmtId="14" fontId="4" fillId="34" borderId="7" applyNumberFormat="0">
      <alignment horizontal="center" wrapText="1"/>
      <protection/>
    </xf>
    <xf numFmtId="0" fontId="3" fillId="35" borderId="7" applyNumberFormat="0" applyFont="0" applyAlignment="0" applyProtection="0"/>
    <xf numFmtId="49" fontId="2" fillId="36" borderId="8" applyBorder="0">
      <alignment wrapText="1"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7" borderId="9" applyNumberFormat="0" applyFont="0" applyAlignment="0" applyProtection="0"/>
    <xf numFmtId="14" fontId="4" fillId="38" borderId="7" applyNumberFormat="0">
      <alignment horizontal="center" wrapText="1"/>
      <protection/>
    </xf>
    <xf numFmtId="0" fontId="40" fillId="28" borderId="10" applyNumberFormat="0" applyAlignment="0" applyProtection="0"/>
    <xf numFmtId="9" fontId="0" fillId="0" borderId="0" applyFont="0" applyFill="0" applyBorder="0" applyAlignment="0" applyProtection="0"/>
    <xf numFmtId="14" fontId="4" fillId="39" borderId="7" applyNumberFormat="0">
      <alignment horizontal="center" wrapText="1"/>
      <protection/>
    </xf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60" applyFont="1">
      <alignment/>
      <protection/>
    </xf>
    <xf numFmtId="0" fontId="3" fillId="0" borderId="0" xfId="60">
      <alignment/>
      <protection/>
    </xf>
    <xf numFmtId="0" fontId="2" fillId="0" borderId="12" xfId="60" applyFont="1" applyBorder="1" applyAlignment="1">
      <alignment horizontal="center" vertical="center"/>
      <protection/>
    </xf>
    <xf numFmtId="0" fontId="9" fillId="0" borderId="12" xfId="60" applyFont="1" applyBorder="1">
      <alignment/>
      <protection/>
    </xf>
    <xf numFmtId="0" fontId="9" fillId="0" borderId="13" xfId="60" applyFont="1" applyBorder="1">
      <alignment/>
      <protection/>
    </xf>
    <xf numFmtId="0" fontId="3" fillId="0" borderId="14" xfId="60" applyBorder="1">
      <alignment/>
      <protection/>
    </xf>
    <xf numFmtId="0" fontId="2" fillId="0" borderId="8" xfId="60" applyFont="1" applyBorder="1">
      <alignment/>
      <protection/>
    </xf>
    <xf numFmtId="0" fontId="3" fillId="30" borderId="0" xfId="60" applyFill="1" applyBorder="1">
      <alignment/>
      <protection/>
    </xf>
    <xf numFmtId="0" fontId="3" fillId="0" borderId="0" xfId="60" applyBorder="1">
      <alignment/>
      <protection/>
    </xf>
    <xf numFmtId="0" fontId="3" fillId="0" borderId="15" xfId="60" applyBorder="1">
      <alignment/>
      <protection/>
    </xf>
    <xf numFmtId="0" fontId="2" fillId="0" borderId="16" xfId="60" applyFont="1" applyBorder="1">
      <alignment/>
      <protection/>
    </xf>
    <xf numFmtId="0" fontId="3" fillId="30" borderId="17" xfId="60" applyFill="1" applyBorder="1">
      <alignment/>
      <protection/>
    </xf>
    <xf numFmtId="0" fontId="3" fillId="0" borderId="17" xfId="60" applyBorder="1">
      <alignment/>
      <protection/>
    </xf>
    <xf numFmtId="0" fontId="3" fillId="0" borderId="18" xfId="60" applyBorder="1">
      <alignment/>
      <protection/>
    </xf>
    <xf numFmtId="0" fontId="2" fillId="0" borderId="19" xfId="60" applyFont="1" applyBorder="1">
      <alignment/>
      <protection/>
    </xf>
    <xf numFmtId="0" fontId="3" fillId="0" borderId="19" xfId="60" applyBorder="1" applyAlignment="1">
      <alignment horizontal="center" wrapText="1"/>
      <protection/>
    </xf>
    <xf numFmtId="2" fontId="3" fillId="30" borderId="20" xfId="60" applyNumberFormat="1" applyFill="1" applyBorder="1" applyAlignment="1">
      <alignment horizontal="center"/>
      <protection/>
    </xf>
    <xf numFmtId="2" fontId="3" fillId="30" borderId="12" xfId="60" applyNumberFormat="1" applyFill="1" applyBorder="1" applyAlignment="1">
      <alignment horizontal="center"/>
      <protection/>
    </xf>
    <xf numFmtId="0" fontId="3" fillId="0" borderId="0" xfId="60" applyFill="1" applyBorder="1">
      <alignment/>
      <protection/>
    </xf>
    <xf numFmtId="11" fontId="3" fillId="0" borderId="0" xfId="60" applyNumberFormat="1" applyFill="1" applyBorder="1">
      <alignment/>
      <protection/>
    </xf>
    <xf numFmtId="0" fontId="3" fillId="0" borderId="0" xfId="60" applyNumberFormat="1" applyFill="1" applyBorder="1" applyAlignment="1">
      <alignment horizontal="center"/>
      <protection/>
    </xf>
    <xf numFmtId="0" fontId="2" fillId="0" borderId="21" xfId="60" applyFont="1" applyBorder="1" applyAlignment="1">
      <alignment wrapText="1"/>
      <protection/>
    </xf>
    <xf numFmtId="0" fontId="2" fillId="0" borderId="22" xfId="60" applyFont="1" applyBorder="1" applyAlignment="1">
      <alignment horizontal="center" wrapText="1"/>
      <protection/>
    </xf>
    <xf numFmtId="11" fontId="3" fillId="0" borderId="22" xfId="60" applyNumberFormat="1" applyBorder="1">
      <alignment/>
      <protection/>
    </xf>
    <xf numFmtId="11" fontId="3" fillId="0" borderId="23" xfId="60" applyNumberFormat="1" applyBorder="1">
      <alignment/>
      <protection/>
    </xf>
    <xf numFmtId="0" fontId="3" fillId="0" borderId="22" xfId="60" applyBorder="1">
      <alignment/>
      <protection/>
    </xf>
    <xf numFmtId="0" fontId="3" fillId="0" borderId="24" xfId="60" applyBorder="1">
      <alignment/>
      <protection/>
    </xf>
    <xf numFmtId="0" fontId="3" fillId="0" borderId="0" xfId="60" applyAlignment="1">
      <alignment horizontal="center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3" fillId="0" borderId="20" xfId="60" applyFont="1" applyBorder="1" applyAlignment="1">
      <alignment vertical="center"/>
      <protection/>
    </xf>
    <xf numFmtId="49" fontId="2" fillId="36" borderId="25" xfId="59" applyBorder="1" applyAlignment="1">
      <alignment vertical="center" wrapText="1"/>
      <protection/>
    </xf>
    <xf numFmtId="11" fontId="3" fillId="0" borderId="0" xfId="60" applyNumberFormat="1" applyFont="1" applyFill="1" applyBorder="1" applyAlignment="1">
      <alignment horizontal="center" vertical="center"/>
      <protection/>
    </xf>
    <xf numFmtId="11" fontId="3" fillId="40" borderId="0" xfId="60" applyNumberFormat="1" applyFont="1" applyFill="1" applyBorder="1" applyAlignment="1">
      <alignment horizontal="center" vertical="center"/>
      <protection/>
    </xf>
    <xf numFmtId="11" fontId="3" fillId="40" borderId="28" xfId="60" applyNumberFormat="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vertical="center" wrapText="1"/>
      <protection/>
    </xf>
    <xf numFmtId="11" fontId="3" fillId="0" borderId="0" xfId="60" applyNumberFormat="1" applyFont="1" applyFill="1" applyBorder="1" applyAlignment="1">
      <alignment horizontal="center" vertical="center" wrapText="1"/>
      <protection/>
    </xf>
    <xf numFmtId="11" fontId="3" fillId="40" borderId="0" xfId="60" applyNumberFormat="1" applyFill="1" applyBorder="1" applyAlignment="1">
      <alignment horizontal="center" vertical="center"/>
      <protection/>
    </xf>
    <xf numFmtId="11" fontId="3" fillId="40" borderId="28" xfId="60" applyNumberFormat="1" applyFill="1" applyBorder="1" applyAlignment="1">
      <alignment horizontal="center" vertical="center"/>
      <protection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1" fontId="3" fillId="0" borderId="0" xfId="60" applyNumberFormat="1" applyFont="1" applyFill="1" applyAlignment="1">
      <alignment horizontal="center" vertical="center"/>
      <protection/>
    </xf>
    <xf numFmtId="11" fontId="3" fillId="40" borderId="0" xfId="60" applyNumberFormat="1" applyFont="1" applyFill="1" applyAlignment="1">
      <alignment horizontal="center" vertical="center"/>
      <protection/>
    </xf>
    <xf numFmtId="49" fontId="2" fillId="36" borderId="26" xfId="59" applyBorder="1" applyAlignment="1">
      <alignment vertical="center" wrapText="1"/>
      <protection/>
    </xf>
    <xf numFmtId="11" fontId="3" fillId="0" borderId="29" xfId="60" applyNumberFormat="1" applyFont="1" applyFill="1" applyBorder="1" applyAlignment="1">
      <alignment horizontal="center" vertical="center" wrapText="1"/>
      <protection/>
    </xf>
    <xf numFmtId="11" fontId="3" fillId="40" borderId="29" xfId="60" applyNumberFormat="1" applyFill="1" applyBorder="1" applyAlignment="1">
      <alignment horizontal="center" vertical="center"/>
      <protection/>
    </xf>
    <xf numFmtId="11" fontId="3" fillId="40" borderId="30" xfId="60" applyNumberFormat="1" applyFill="1" applyBorder="1" applyAlignment="1">
      <alignment horizontal="center" vertical="center"/>
      <protection/>
    </xf>
    <xf numFmtId="0" fontId="3" fillId="41" borderId="0" xfId="60" applyFill="1">
      <alignment/>
      <protection/>
    </xf>
    <xf numFmtId="0" fontId="3" fillId="41" borderId="0" xfId="60" applyFill="1" applyAlignment="1">
      <alignment horizontal="center"/>
      <protection/>
    </xf>
    <xf numFmtId="0" fontId="3" fillId="41" borderId="0" xfId="60" applyFill="1" applyBorder="1">
      <alignment/>
      <protection/>
    </xf>
    <xf numFmtId="0" fontId="2" fillId="41" borderId="0" xfId="60" applyFont="1" applyFill="1" applyBorder="1" applyAlignment="1">
      <alignment horizontal="center"/>
      <protection/>
    </xf>
    <xf numFmtId="11" fontId="3" fillId="41" borderId="0" xfId="60" applyNumberFormat="1" applyFill="1" applyBorder="1">
      <alignment/>
      <protection/>
    </xf>
    <xf numFmtId="0" fontId="2" fillId="41" borderId="0" xfId="60" applyFont="1" applyFill="1" applyBorder="1" applyAlignment="1">
      <alignment wrapText="1"/>
      <protection/>
    </xf>
    <xf numFmtId="0" fontId="2" fillId="41" borderId="0" xfId="60" applyFont="1" applyFill="1" applyBorder="1" applyAlignment="1">
      <alignment horizontal="center" wrapText="1"/>
      <protection/>
    </xf>
    <xf numFmtId="0" fontId="3" fillId="0" borderId="31" xfId="60" applyFont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center"/>
      <protection/>
    </xf>
    <xf numFmtId="0" fontId="3" fillId="0" borderId="33" xfId="60" applyFont="1" applyBorder="1" applyAlignment="1">
      <alignment horizontal="center"/>
      <protection/>
    </xf>
    <xf numFmtId="0" fontId="3" fillId="0" borderId="34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0" fontId="3" fillId="0" borderId="36" xfId="60" applyFont="1" applyBorder="1" applyAlignment="1">
      <alignment horizontal="center"/>
      <protection/>
    </xf>
    <xf numFmtId="0" fontId="6" fillId="0" borderId="35" xfId="60" applyFont="1" applyBorder="1" applyAlignment="1">
      <alignment horizontal="center"/>
      <protection/>
    </xf>
    <xf numFmtId="0" fontId="6" fillId="0" borderId="35" xfId="60" applyFont="1" applyBorder="1" applyAlignment="1">
      <alignment/>
      <protection/>
    </xf>
    <xf numFmtId="0" fontId="6" fillId="0" borderId="36" xfId="60" applyFont="1" applyBorder="1" applyAlignment="1">
      <alignment/>
      <protection/>
    </xf>
    <xf numFmtId="0" fontId="3" fillId="0" borderId="13" xfId="60" applyFont="1" applyBorder="1" applyAlignment="1">
      <alignment horizontal="center" wrapText="1"/>
      <protection/>
    </xf>
    <xf numFmtId="0" fontId="3" fillId="0" borderId="13" xfId="60" applyBorder="1" applyAlignment="1">
      <alignment wrapText="1"/>
      <protection/>
    </xf>
    <xf numFmtId="0" fontId="3" fillId="0" borderId="14" xfId="60" applyBorder="1" applyAlignment="1">
      <alignment wrapText="1"/>
      <protection/>
    </xf>
    <xf numFmtId="0" fontId="3" fillId="36" borderId="13" xfId="60" applyFill="1" applyBorder="1" applyAlignment="1">
      <alignment horizontal="center"/>
      <protection/>
    </xf>
    <xf numFmtId="0" fontId="3" fillId="0" borderId="13" xfId="60" applyBorder="1" applyAlignment="1">
      <alignment/>
      <protection/>
    </xf>
    <xf numFmtId="164" fontId="3" fillId="36" borderId="13" xfId="60" applyNumberFormat="1" applyFill="1" applyBorder="1" applyAlignment="1">
      <alignment horizontal="center"/>
      <protection/>
    </xf>
    <xf numFmtId="0" fontId="6" fillId="0" borderId="37" xfId="60" applyFont="1" applyBorder="1" applyAlignment="1">
      <alignment horizontal="center" wrapText="1"/>
      <protection/>
    </xf>
    <xf numFmtId="0" fontId="10" fillId="0" borderId="38" xfId="60" applyFont="1" applyBorder="1" applyAlignment="1">
      <alignment horizontal="center"/>
      <protection/>
    </xf>
    <xf numFmtId="0" fontId="10" fillId="0" borderId="39" xfId="60" applyFont="1" applyBorder="1" applyAlignment="1">
      <alignment horizontal="center"/>
      <protection/>
    </xf>
    <xf numFmtId="0" fontId="3" fillId="36" borderId="40" xfId="60" applyFont="1" applyFill="1" applyBorder="1" applyAlignment="1">
      <alignment vertical="center" wrapText="1"/>
      <protection/>
    </xf>
    <xf numFmtId="0" fontId="3" fillId="36" borderId="23" xfId="60" applyFill="1" applyBorder="1" applyAlignment="1">
      <alignment vertical="center"/>
      <protection/>
    </xf>
    <xf numFmtId="0" fontId="3" fillId="36" borderId="41" xfId="60" applyFill="1" applyBorder="1" applyAlignment="1">
      <alignment vertical="center"/>
      <protection/>
    </xf>
    <xf numFmtId="0" fontId="2" fillId="0" borderId="42" xfId="60" applyFont="1" applyBorder="1" applyAlignment="1">
      <alignment horizontal="center" wrapText="1"/>
      <protection/>
    </xf>
    <xf numFmtId="0" fontId="3" fillId="0" borderId="43" xfId="60" applyBorder="1" applyAlignment="1">
      <alignment wrapText="1"/>
      <protection/>
    </xf>
    <xf numFmtId="0" fontId="3" fillId="0" borderId="43" xfId="60" applyBorder="1" applyAlignment="1">
      <alignment horizontal="center" wrapText="1"/>
      <protection/>
    </xf>
    <xf numFmtId="0" fontId="2" fillId="0" borderId="44" xfId="60" applyFont="1" applyBorder="1" applyAlignment="1">
      <alignment horizontal="center" wrapText="1"/>
      <protection/>
    </xf>
    <xf numFmtId="0" fontId="2" fillId="0" borderId="43" xfId="60" applyFont="1" applyBorder="1" applyAlignment="1">
      <alignment horizontal="center" wrapText="1"/>
      <protection/>
    </xf>
    <xf numFmtId="0" fontId="2" fillId="0" borderId="45" xfId="60" applyFont="1" applyFill="1" applyBorder="1" applyAlignment="1">
      <alignment horizontal="center" wrapText="1"/>
      <protection/>
    </xf>
    <xf numFmtId="0" fontId="3" fillId="0" borderId="46" xfId="60" applyBorder="1" applyAlignment="1">
      <alignment horizontal="center" wrapText="1"/>
      <protection/>
    </xf>
    <xf numFmtId="0" fontId="3" fillId="0" borderId="40" xfId="60" applyFont="1" applyBorder="1" applyAlignment="1">
      <alignment vertical="center" wrapText="1"/>
      <protection/>
    </xf>
    <xf numFmtId="0" fontId="3" fillId="0" borderId="23" xfId="60" applyFont="1" applyBorder="1" applyAlignment="1">
      <alignment vertical="center"/>
      <protection/>
    </xf>
    <xf numFmtId="0" fontId="3" fillId="0" borderId="41" xfId="60" applyFont="1" applyBorder="1" applyAlignment="1">
      <alignment vertical="center"/>
      <protection/>
    </xf>
    <xf numFmtId="0" fontId="3" fillId="0" borderId="4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ntr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ew SS" xfId="57"/>
    <cellStyle name="Non - HAP Non Toxic" xfId="58"/>
    <cellStyle name="Non HAP Toxic" xfId="59"/>
    <cellStyle name="Normal 2" xfId="60"/>
    <cellStyle name="Normal_Sheet2" xfId="61"/>
    <cellStyle name="Note" xfId="62"/>
    <cellStyle name="Old SS" xfId="63"/>
    <cellStyle name="Output" xfId="64"/>
    <cellStyle name="Percent" xfId="65"/>
    <cellStyle name="SS not for HEARTS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30" zoomScaleNormal="130" zoomScalePageLayoutView="0" workbookViewId="0" topLeftCell="A1">
      <selection activeCell="B4" sqref="B4"/>
    </sheetView>
  </sheetViews>
  <sheetFormatPr defaultColWidth="8.8515625" defaultRowHeight="12.75"/>
  <cols>
    <col min="1" max="1" width="25.8515625" style="2" customWidth="1"/>
    <col min="2" max="2" width="12.7109375" style="28" customWidth="1"/>
    <col min="3" max="17" width="12.7109375" style="2" customWidth="1"/>
    <col min="18" max="16384" width="8.8515625" style="2" customWidth="1"/>
  </cols>
  <sheetData>
    <row r="1" spans="1:17" ht="21.75" thickBot="1">
      <c r="A1" s="1" t="s">
        <v>13</v>
      </c>
      <c r="B1" s="63" t="s">
        <v>32</v>
      </c>
      <c r="C1" s="64"/>
      <c r="D1" s="64"/>
      <c r="E1" s="64"/>
      <c r="F1" s="64"/>
      <c r="G1" s="65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42" customHeight="1" thickBot="1">
      <c r="A2" s="3" t="s">
        <v>14</v>
      </c>
      <c r="B2" s="66" t="s">
        <v>34</v>
      </c>
      <c r="C2" s="67"/>
      <c r="D2" s="67"/>
      <c r="E2" s="67"/>
      <c r="F2" s="67"/>
      <c r="G2" s="68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Bot="1">
      <c r="A3" s="4" t="s">
        <v>15</v>
      </c>
      <c r="B3" s="69" t="s">
        <v>16</v>
      </c>
      <c r="C3" s="70"/>
      <c r="D3" s="5" t="s">
        <v>17</v>
      </c>
      <c r="E3" s="71">
        <v>42422</v>
      </c>
      <c r="F3" s="71"/>
      <c r="G3" s="6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7" t="s">
        <v>18</v>
      </c>
      <c r="B4" s="8"/>
      <c r="C4" s="8"/>
      <c r="D4" s="8"/>
      <c r="F4" s="9"/>
      <c r="G4" s="1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2.75">
      <c r="A5" s="7" t="s">
        <v>19</v>
      </c>
      <c r="B5" s="8"/>
      <c r="C5" s="8"/>
      <c r="D5" s="8"/>
      <c r="F5" s="9"/>
      <c r="G5" s="1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3.5" thickBot="1">
      <c r="A6" s="11" t="s">
        <v>20</v>
      </c>
      <c r="B6" s="12"/>
      <c r="C6" s="12"/>
      <c r="D6" s="12"/>
      <c r="E6" s="13"/>
      <c r="F6" s="13"/>
      <c r="G6" s="14"/>
      <c r="H6" s="52"/>
      <c r="I6" s="50"/>
      <c r="J6" s="50"/>
      <c r="K6" s="50"/>
      <c r="L6" s="50"/>
      <c r="M6" s="50"/>
      <c r="N6" s="50"/>
      <c r="O6" s="50"/>
      <c r="P6" s="50"/>
      <c r="Q6" s="50"/>
    </row>
    <row r="7" spans="1:17" ht="19.5" thickBot="1" thickTop="1">
      <c r="A7" s="15" t="s">
        <v>21</v>
      </c>
      <c r="B7" s="16" t="s">
        <v>22</v>
      </c>
      <c r="C7" s="16" t="s">
        <v>23</v>
      </c>
      <c r="D7" s="72" t="s">
        <v>24</v>
      </c>
      <c r="E7" s="73"/>
      <c r="F7" s="73"/>
      <c r="G7" s="74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13.5" customHeight="1" thickBot="1">
      <c r="A8" s="33" t="s">
        <v>25</v>
      </c>
      <c r="B8" s="17">
        <v>10</v>
      </c>
      <c r="C8" s="18">
        <v>2000</v>
      </c>
      <c r="D8" s="57" t="s">
        <v>35</v>
      </c>
      <c r="E8" s="58"/>
      <c r="F8" s="58"/>
      <c r="G8" s="59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18" customHeight="1" thickBot="1">
      <c r="A9" s="19"/>
      <c r="B9" s="20"/>
      <c r="C9" s="21"/>
      <c r="D9" s="60"/>
      <c r="E9" s="61"/>
      <c r="F9" s="61"/>
      <c r="G9" s="62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13.5" customHeight="1">
      <c r="A10" s="78" t="s">
        <v>26</v>
      </c>
      <c r="B10" s="78" t="s">
        <v>27</v>
      </c>
      <c r="C10" s="78" t="s">
        <v>36</v>
      </c>
      <c r="D10" s="81" t="s">
        <v>28</v>
      </c>
      <c r="E10" s="83" t="s">
        <v>29</v>
      </c>
      <c r="F10" s="53"/>
      <c r="G10" s="53"/>
      <c r="H10" s="52"/>
      <c r="I10" s="52"/>
      <c r="J10" s="50"/>
      <c r="K10" s="50"/>
      <c r="L10" s="50"/>
      <c r="M10" s="50"/>
      <c r="N10" s="50"/>
      <c r="O10" s="50"/>
      <c r="P10" s="50"/>
      <c r="Q10" s="50"/>
    </row>
    <row r="11" spans="1:17" ht="28.5" customHeight="1">
      <c r="A11" s="79"/>
      <c r="B11" s="80"/>
      <c r="C11" s="80"/>
      <c r="D11" s="82"/>
      <c r="E11" s="84"/>
      <c r="F11" s="53"/>
      <c r="G11" s="53"/>
      <c r="H11" s="52"/>
      <c r="I11" s="52"/>
      <c r="J11" s="50"/>
      <c r="K11" s="50"/>
      <c r="L11" s="50"/>
      <c r="M11" s="50"/>
      <c r="N11" s="50"/>
      <c r="O11" s="50"/>
      <c r="P11" s="50"/>
      <c r="Q11" s="50"/>
    </row>
    <row r="12" spans="1:17" ht="12.75">
      <c r="A12" s="34" t="s">
        <v>0</v>
      </c>
      <c r="B12" s="29">
        <v>7429905</v>
      </c>
      <c r="C12" s="35">
        <v>0.023285</v>
      </c>
      <c r="D12" s="36">
        <f>($B$8*C12)</f>
        <v>0.23285</v>
      </c>
      <c r="E12" s="37">
        <f>($C$8*C12)</f>
        <v>46.57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12.75">
      <c r="A13" s="38" t="s">
        <v>1</v>
      </c>
      <c r="B13" s="29">
        <v>7440360</v>
      </c>
      <c r="C13" s="35">
        <v>7.7E-05</v>
      </c>
      <c r="D13" s="36">
        <f>($B$8*C13)</f>
        <v>0.0007700000000000001</v>
      </c>
      <c r="E13" s="37">
        <f>($C$8*C13)</f>
        <v>0.154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ht="12.75">
      <c r="A14" s="38" t="s">
        <v>2</v>
      </c>
      <c r="B14" s="29">
        <v>7440382</v>
      </c>
      <c r="C14" s="35">
        <v>6E-06</v>
      </c>
      <c r="D14" s="36">
        <f>($B$8*C14)</f>
        <v>6E-05</v>
      </c>
      <c r="E14" s="37">
        <f>($C$8*C14)</f>
        <v>0.012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2.75">
      <c r="A15" s="34" t="s">
        <v>3</v>
      </c>
      <c r="B15" s="32">
        <v>7440473</v>
      </c>
      <c r="C15" s="35">
        <v>5E-06</v>
      </c>
      <c r="D15" s="36">
        <f>($B$8*C15)</f>
        <v>5E-05</v>
      </c>
      <c r="E15" s="37">
        <f>($C$8*C15)</f>
        <v>0.01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12.75">
      <c r="A16" s="38" t="s">
        <v>4</v>
      </c>
      <c r="B16" s="29">
        <v>7440508</v>
      </c>
      <c r="C16" s="35">
        <v>5.3E-05</v>
      </c>
      <c r="D16" s="36">
        <f aca="true" t="shared" si="0" ref="D16:D25">($B$8*C16)</f>
        <v>0.00053</v>
      </c>
      <c r="E16" s="37">
        <f aca="true" t="shared" si="1" ref="E16:E25">($C$8*C16)</f>
        <v>0.106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ht="12.75">
      <c r="A17" s="38" t="s">
        <v>12</v>
      </c>
      <c r="B17" s="30">
        <v>18540299</v>
      </c>
      <c r="C17" s="39">
        <v>2.5000000000000004E-07</v>
      </c>
      <c r="D17" s="40">
        <f t="shared" si="0"/>
        <v>2.5000000000000006E-06</v>
      </c>
      <c r="E17" s="41">
        <f t="shared" si="1"/>
        <v>0.0005000000000000001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12.75">
      <c r="A18" s="38" t="s">
        <v>5</v>
      </c>
      <c r="B18" s="29">
        <v>7439921</v>
      </c>
      <c r="C18" s="35">
        <v>6.7E-05</v>
      </c>
      <c r="D18" s="36">
        <f t="shared" si="0"/>
        <v>0.00067</v>
      </c>
      <c r="E18" s="37">
        <f t="shared" si="1"/>
        <v>0.134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2.75">
      <c r="A19" s="38" t="s">
        <v>6</v>
      </c>
      <c r="B19" s="29">
        <v>7439965</v>
      </c>
      <c r="C19" s="39">
        <v>0.000468</v>
      </c>
      <c r="D19" s="40">
        <f t="shared" si="0"/>
        <v>0.00468</v>
      </c>
      <c r="E19" s="41">
        <f t="shared" si="1"/>
        <v>0.9359999999999999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38" t="s">
        <v>7</v>
      </c>
      <c r="B20" s="29">
        <v>7440020</v>
      </c>
      <c r="C20" s="39">
        <v>6.3E-05</v>
      </c>
      <c r="D20" s="40">
        <f t="shared" si="0"/>
        <v>0.00063</v>
      </c>
      <c r="E20" s="41">
        <f t="shared" si="1"/>
        <v>0.126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ht="12.75">
      <c r="A21" s="38" t="s">
        <v>8</v>
      </c>
      <c r="B21" s="29">
        <v>7723140</v>
      </c>
      <c r="C21" s="35">
        <v>0.000295</v>
      </c>
      <c r="D21" s="36">
        <f t="shared" si="0"/>
        <v>0.0029500000000000004</v>
      </c>
      <c r="E21" s="37">
        <f t="shared" si="1"/>
        <v>0.5900000000000001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ht="12.75">
      <c r="A22" s="38" t="s">
        <v>9</v>
      </c>
      <c r="B22" s="29">
        <v>7782492</v>
      </c>
      <c r="C22" s="39">
        <v>6E-06</v>
      </c>
      <c r="D22" s="40">
        <f t="shared" si="0"/>
        <v>6E-05</v>
      </c>
      <c r="E22" s="41">
        <f t="shared" si="1"/>
        <v>0.012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ht="12.75">
      <c r="A23" s="42" t="s">
        <v>30</v>
      </c>
      <c r="B23" s="43">
        <v>9960</v>
      </c>
      <c r="C23" s="39">
        <v>0.00983</v>
      </c>
      <c r="D23" s="40">
        <f t="shared" si="0"/>
        <v>0.0983</v>
      </c>
      <c r="E23" s="41">
        <f t="shared" si="1"/>
        <v>19.66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ht="12.75">
      <c r="A24" s="34" t="s">
        <v>10</v>
      </c>
      <c r="B24" s="29">
        <v>7440224</v>
      </c>
      <c r="C24" s="44">
        <v>6.8E-05</v>
      </c>
      <c r="D24" s="45">
        <f t="shared" si="0"/>
        <v>0.00068</v>
      </c>
      <c r="E24" s="37">
        <f t="shared" si="1"/>
        <v>0.136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ht="12.75">
      <c r="A25" s="46" t="s">
        <v>11</v>
      </c>
      <c r="B25" s="31">
        <v>7440666</v>
      </c>
      <c r="C25" s="47">
        <v>0.000243</v>
      </c>
      <c r="D25" s="48">
        <f t="shared" si="0"/>
        <v>0.00243</v>
      </c>
      <c r="E25" s="49">
        <f t="shared" si="1"/>
        <v>0.486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12.75">
      <c r="A26" s="55"/>
      <c r="B26" s="56"/>
      <c r="C26" s="54"/>
      <c r="D26" s="54"/>
      <c r="E26" s="54"/>
      <c r="F26" s="54"/>
      <c r="G26" s="54"/>
      <c r="H26" s="52"/>
      <c r="I26" s="52"/>
      <c r="J26" s="52"/>
      <c r="K26" s="52"/>
      <c r="L26" s="50"/>
      <c r="M26" s="50"/>
      <c r="N26" s="50"/>
      <c r="O26" s="50"/>
      <c r="P26" s="50"/>
      <c r="Q26" s="50"/>
    </row>
    <row r="27" spans="1:17" ht="12.75">
      <c r="A27" s="22" t="s">
        <v>31</v>
      </c>
      <c r="B27" s="23"/>
      <c r="C27" s="24"/>
      <c r="D27" s="24"/>
      <c r="E27" s="25"/>
      <c r="F27" s="24"/>
      <c r="G27" s="24"/>
      <c r="H27" s="26"/>
      <c r="I27" s="26"/>
      <c r="J27" s="26"/>
      <c r="K27" s="27"/>
      <c r="L27" s="50"/>
      <c r="M27" s="50"/>
      <c r="N27" s="50"/>
      <c r="O27" s="50"/>
      <c r="P27" s="50"/>
      <c r="Q27" s="50"/>
    </row>
    <row r="28" spans="1:17" ht="27.75" customHeight="1">
      <c r="A28" s="85" t="s">
        <v>33</v>
      </c>
      <c r="B28" s="86"/>
      <c r="C28" s="86"/>
      <c r="D28" s="86"/>
      <c r="E28" s="86"/>
      <c r="F28" s="86"/>
      <c r="G28" s="86"/>
      <c r="H28" s="86"/>
      <c r="I28" s="86"/>
      <c r="J28" s="86"/>
      <c r="K28" s="87"/>
      <c r="L28" s="50"/>
      <c r="M28" s="50"/>
      <c r="N28" s="50"/>
      <c r="O28" s="50"/>
      <c r="P28" s="50"/>
      <c r="Q28" s="50"/>
    </row>
    <row r="29" spans="1:17" ht="16.5" customHeight="1">
      <c r="A29" s="88" t="s">
        <v>38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50"/>
      <c r="M29" s="50"/>
      <c r="N29" s="50"/>
      <c r="O29" s="50"/>
      <c r="P29" s="50"/>
      <c r="Q29" s="50"/>
    </row>
    <row r="30" spans="1:17" ht="12.75">
      <c r="A30" s="75" t="s">
        <v>37</v>
      </c>
      <c r="B30" s="76"/>
      <c r="C30" s="76"/>
      <c r="D30" s="76"/>
      <c r="E30" s="76"/>
      <c r="F30" s="76"/>
      <c r="G30" s="76"/>
      <c r="H30" s="76"/>
      <c r="I30" s="76"/>
      <c r="J30" s="76"/>
      <c r="K30" s="77"/>
      <c r="L30" s="50"/>
      <c r="M30" s="50"/>
      <c r="N30" s="50"/>
      <c r="O30" s="50"/>
      <c r="P30" s="50"/>
      <c r="Q30" s="50"/>
    </row>
    <row r="31" spans="1:17" ht="12.75">
      <c r="A31" s="50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1" ht="12.75">
      <c r="A32" s="50"/>
      <c r="B32" s="51"/>
      <c r="C32" s="50"/>
      <c r="D32" s="50"/>
      <c r="E32" s="50"/>
      <c r="F32" s="50"/>
      <c r="G32" s="50"/>
      <c r="H32" s="50"/>
      <c r="I32" s="50"/>
      <c r="J32" s="50"/>
      <c r="K32" s="50"/>
    </row>
  </sheetData>
  <sheetProtection/>
  <mergeCells count="14">
    <mergeCell ref="A30:K30"/>
    <mergeCell ref="A10:A11"/>
    <mergeCell ref="B10:B11"/>
    <mergeCell ref="C10:C11"/>
    <mergeCell ref="D10:D11"/>
    <mergeCell ref="E10:E11"/>
    <mergeCell ref="A28:K28"/>
    <mergeCell ref="A29:K29"/>
    <mergeCell ref="D8:G9"/>
    <mergeCell ref="B1:G1"/>
    <mergeCell ref="B2:G2"/>
    <mergeCell ref="B3:C3"/>
    <mergeCell ref="E3:F3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2011-08-25T15:45:46Z</dcterms:created>
  <dcterms:modified xsi:type="dcterms:W3CDTF">2022-02-24T22:13:06Z</dcterms:modified>
  <cp:category/>
  <cp:version/>
  <cp:contentType/>
  <cp:contentStatus/>
</cp:coreProperties>
</file>