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010" yWindow="65506" windowWidth="22440" windowHeight="8880" activeTab="0"/>
  </bookViews>
  <sheets>
    <sheet name="Kiln Wood Drying (bf) " sheetId="1" r:id="rId1"/>
    <sheet name="Kiln Wood Drying (VOC)" sheetId="2" r:id="rId2"/>
  </sheets>
  <definedNames>
    <definedName name="_xlnm.Print_Area" localSheetId="0">'Kiln Wood Drying (bf) '!$A$1:$O$31</definedName>
    <definedName name="_xlnm.Print_Area" localSheetId="1">'Kiln Wood Drying (VOC)'!$A$1:$O$31</definedName>
  </definedNames>
  <calcPr fullCalcOnLoad="1"/>
</workbook>
</file>

<file path=xl/sharedStrings.xml><?xml version="1.0" encoding="utf-8"?>
<sst xmlns="http://schemas.openxmlformats.org/spreadsheetml/2006/main" count="70" uniqueCount="44">
  <si>
    <t>Facility:</t>
  </si>
  <si>
    <t>ID#:</t>
  </si>
  <si>
    <t>Project #:</t>
  </si>
  <si>
    <t>CAS#</t>
  </si>
  <si>
    <t>LB/HR</t>
  </si>
  <si>
    <t>LB/YR</t>
  </si>
  <si>
    <t>Applicability</t>
  </si>
  <si>
    <t>Last Update</t>
  </si>
  <si>
    <t>Name</t>
  </si>
  <si>
    <t>Author or updater</t>
  </si>
  <si>
    <t>Inputs</t>
  </si>
  <si>
    <t xml:space="preserve">Formula </t>
  </si>
  <si>
    <t>Acetaldehyde</t>
  </si>
  <si>
    <t>Acrolein</t>
  </si>
  <si>
    <t>Formaldehyde</t>
  </si>
  <si>
    <t xml:space="preserve">Substances </t>
  </si>
  <si>
    <t>Methanol</t>
  </si>
  <si>
    <t>Propionaldehyde</t>
  </si>
  <si>
    <t>bf/hr</t>
  </si>
  <si>
    <t>mbf/hr</t>
  </si>
  <si>
    <t>References:</t>
  </si>
  <si>
    <t>Enter the values in the yellow boxes to calculate the equivalent in thousand board feet of lumber dried (mbf).</t>
  </si>
  <si>
    <t>Wood Board Feet(bf) Converter</t>
  </si>
  <si>
    <t xml:space="preserve">VOC lb/hr </t>
  </si>
  <si>
    <t>VOC lb/hr</t>
  </si>
  <si>
    <t>Rate mbf/hr</t>
  </si>
  <si>
    <t xml:space="preserve"> Rate mbf/yr</t>
  </si>
  <si>
    <t>Emission from Drying Wood in a Kiln (Board feet of lumber)</t>
  </si>
  <si>
    <t xml:space="preserve">Matthew Cegielski </t>
  </si>
  <si>
    <t>Use this spreadsheet when the emissions are from drying wood in a kiln and the board feet of lumber dried is known. Combustion emissions from the heater must be accounted for separately. Entries required in yellow areas, output in gray areas.</t>
  </si>
  <si>
    <t>Emission from Drying Wood in a Kiln (VOC)</t>
  </si>
  <si>
    <t>Matthew Cegielski</t>
  </si>
  <si>
    <t>Maximum Kiln Temp    ≤ 200 (º F)</t>
  </si>
  <si>
    <t>Maximum Kiln Temp   &gt; 200 (º F)</t>
  </si>
  <si>
    <t>Max Kiln Temp                &gt; 200 (º F)        Emission Factor     lb/mbf</t>
  </si>
  <si>
    <t>Max Kiln Temp                ≤ 200  (º F)  Emission Factor     lb/mbf</t>
  </si>
  <si>
    <t>Max Kiln Temp                &gt; 200 (º F)        Emission Factor         lb/lb VOC</t>
  </si>
  <si>
    <t>Max Kiln Temp                ≤ 200  (º F)  Emission Factor             lb/ lb VOC</t>
  </si>
  <si>
    <t>Supply the process rate according to the Maximum Kiln Temp used during operation. Use the wood board feet converter to calculate the process rate in the correct units (mbf). Emissions are calculated by the multiplication of the Process Rates (Thousand Board feet per lumber dried) and Emission Factors.</t>
  </si>
  <si>
    <t>Supply the process rate according to the Maximum Kiln Temp used during operation. Emissions are calculated by the multiplication of the Process Rates (VOC)  and Emission Factors.</t>
  </si>
  <si>
    <t>Use this spreadsheet when the emissions are from drying wood in a kiln and the VOC rates are known. Combustion emissions from the heater must be accounted for separately. Entries required in yellow areas, output in gray areas.</t>
  </si>
  <si>
    <t xml:space="preserve">*The emission factors are derived from the spreadsheet on (pg.1),"EPA Region 10 HAP and VOC Emission Factors for Lumber Drying, December 2012." Maximum values were selected from the wood species data as a worst case emission factor for each substance. </t>
  </si>
  <si>
    <t xml:space="preserve">*The emission factors are derived from the spreadsheet on (pg.1),"EPA Region 10 Hap and VOC Emission Factors for Lumber Drying, December 2012." Maximum values were taken from the different woods and divided by its corresponding worst case volitlie organic compound(VOC) to produce the worst case emission factors for each substance. </t>
  </si>
  <si>
    <t>Pollutants required for toxic reporting. Current as of update date.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</si>
</sst>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00"/>
    <numFmt numFmtId="173" formatCode="mmm\-yyyy"/>
    <numFmt numFmtId="174" formatCode="#,##0.0"/>
    <numFmt numFmtId="175" formatCode="0.000E+00"/>
    <numFmt numFmtId="176" formatCode="0.0E+00"/>
  </numFmts>
  <fonts count="42">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theme="0"/>
        <bgColor indexed="64"/>
      </patternFill>
    </fill>
    <fill>
      <patternFill patternType="solid">
        <fgColor rgb="FF0070C0"/>
        <bgColor indexed="64"/>
      </patternFill>
    </fill>
    <fill>
      <patternFill patternType="solid">
        <fgColor rgb="FF00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thin"/>
      <bottom>
        <color indexed="63"/>
      </bottom>
    </border>
    <border>
      <left style="medium"/>
      <right style="medium"/>
      <top style="double"/>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6">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18" xfId="0" applyFont="1" applyBorder="1" applyAlignment="1">
      <alignment horizontal="center" wrapText="1"/>
    </xf>
    <xf numFmtId="0" fontId="3" fillId="0" borderId="19" xfId="0" applyFont="1" applyBorder="1" applyAlignment="1">
      <alignment horizontal="left" wrapText="1"/>
    </xf>
    <xf numFmtId="0" fontId="0" fillId="33" borderId="0" xfId="0" applyFill="1" applyBorder="1" applyAlignment="1">
      <alignment/>
    </xf>
    <xf numFmtId="0" fontId="0" fillId="33" borderId="13" xfId="0" applyFill="1" applyBorder="1" applyAlignment="1">
      <alignment/>
    </xf>
    <xf numFmtId="0" fontId="3" fillId="0" borderId="20" xfId="0" applyFont="1" applyBorder="1" applyAlignment="1">
      <alignment/>
    </xf>
    <xf numFmtId="0" fontId="3" fillId="0" borderId="15" xfId="0" applyFont="1" applyBorder="1" applyAlignment="1">
      <alignment horizontal="center" vertical="center"/>
    </xf>
    <xf numFmtId="0" fontId="5" fillId="0" borderId="0" xfId="0" applyFont="1" applyAlignment="1">
      <alignment/>
    </xf>
    <xf numFmtId="11" fontId="0" fillId="34" borderId="18" xfId="0" applyNumberFormat="1" applyFill="1" applyBorder="1" applyAlignment="1">
      <alignment horizontal="center"/>
    </xf>
    <xf numFmtId="11" fontId="0" fillId="34" borderId="0" xfId="0" applyNumberFormat="1" applyFill="1" applyAlignment="1">
      <alignment horizontal="center"/>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21" xfId="0" applyNumberFormat="1" applyBorder="1" applyAlignment="1">
      <alignment horizontal="center"/>
    </xf>
    <xf numFmtId="11" fontId="0" fillId="34" borderId="21" xfId="0" applyNumberFormat="1" applyFill="1" applyBorder="1" applyAlignment="1">
      <alignment horizontal="center"/>
    </xf>
    <xf numFmtId="11" fontId="0" fillId="0" borderId="0" xfId="0" applyNumberFormat="1" applyAlignment="1">
      <alignment horizontal="center"/>
    </xf>
    <xf numFmtId="11" fontId="0" fillId="33" borderId="22" xfId="0" applyNumberFormat="1" applyFill="1" applyBorder="1" applyAlignment="1">
      <alignment horizontal="center"/>
    </xf>
    <xf numFmtId="11" fontId="0" fillId="34" borderId="23" xfId="0" applyNumberFormat="1" applyFill="1" applyBorder="1" applyAlignment="1">
      <alignment horizontal="center"/>
    </xf>
    <xf numFmtId="11" fontId="0" fillId="34" borderId="10" xfId="0" applyNumberFormat="1" applyFill="1" applyBorder="1" applyAlignment="1">
      <alignment horizontal="center"/>
    </xf>
    <xf numFmtId="11" fontId="0" fillId="34" borderId="24" xfId="0" applyNumberFormat="1" applyFill="1" applyBorder="1" applyAlignment="1">
      <alignment horizontal="center"/>
    </xf>
    <xf numFmtId="0" fontId="3" fillId="0" borderId="25" xfId="0" applyFont="1" applyBorder="1" applyAlignment="1">
      <alignment horizontal="center" wrapText="1"/>
    </xf>
    <xf numFmtId="171" fontId="0" fillId="35" borderId="16" xfId="0" applyNumberFormat="1" applyFill="1" applyBorder="1" applyAlignment="1">
      <alignment horizontal="center"/>
    </xf>
    <xf numFmtId="0" fontId="0" fillId="0" borderId="22" xfId="0" applyFont="1" applyBorder="1" applyAlignment="1">
      <alignment/>
    </xf>
    <xf numFmtId="0" fontId="0" fillId="0" borderId="22" xfId="0" applyFont="1" applyFill="1" applyBorder="1" applyAlignment="1">
      <alignment/>
    </xf>
    <xf numFmtId="0" fontId="0" fillId="0" borderId="20" xfId="0" applyFont="1" applyBorder="1" applyAlignment="1">
      <alignment horizontal="center" vertical="center" wrapText="1"/>
    </xf>
    <xf numFmtId="11" fontId="0" fillId="0" borderId="21" xfId="0" applyNumberFormat="1" applyFont="1" applyFill="1" applyBorder="1" applyAlignment="1">
      <alignment horizontal="center"/>
    </xf>
    <xf numFmtId="0" fontId="3" fillId="0" borderId="11" xfId="0" applyFont="1" applyBorder="1" applyAlignment="1">
      <alignment horizontal="left" wrapText="1"/>
    </xf>
    <xf numFmtId="0" fontId="3" fillId="0" borderId="25" xfId="0" applyFont="1" applyBorder="1" applyAlignment="1">
      <alignment horizontal="center"/>
    </xf>
    <xf numFmtId="0" fontId="3" fillId="0" borderId="0" xfId="0" applyFont="1" applyFill="1" applyBorder="1" applyAlignment="1">
      <alignment horizontal="left" wrapText="1"/>
    </xf>
    <xf numFmtId="176" fontId="3" fillId="33" borderId="26" xfId="0" applyNumberFormat="1" applyFont="1" applyFill="1" applyBorder="1" applyAlignment="1">
      <alignment horizontal="center"/>
    </xf>
    <xf numFmtId="175" fontId="3" fillId="34" borderId="26" xfId="0" applyNumberFormat="1" applyFont="1" applyFill="1" applyBorder="1" applyAlignment="1">
      <alignment horizontal="center"/>
    </xf>
    <xf numFmtId="0" fontId="0" fillId="36" borderId="22" xfId="0" applyFill="1" applyBorder="1" applyAlignment="1">
      <alignment/>
    </xf>
    <xf numFmtId="11" fontId="0" fillId="36" borderId="22" xfId="0" applyNumberFormat="1" applyFill="1" applyBorder="1" applyAlignment="1">
      <alignment horizontal="center"/>
    </xf>
    <xf numFmtId="0" fontId="0" fillId="37" borderId="0" xfId="0" applyFill="1" applyAlignment="1">
      <alignment/>
    </xf>
    <xf numFmtId="0" fontId="0" fillId="37" borderId="0" xfId="0" applyFill="1" applyBorder="1" applyAlignment="1">
      <alignment/>
    </xf>
    <xf numFmtId="0" fontId="3" fillId="37" borderId="0" xfId="0" applyFont="1" applyFill="1" applyAlignment="1">
      <alignment/>
    </xf>
    <xf numFmtId="0" fontId="3" fillId="37" borderId="0" xfId="0" applyFont="1" applyFill="1" applyBorder="1" applyAlignment="1">
      <alignment vertical="center"/>
    </xf>
    <xf numFmtId="0" fontId="3" fillId="35" borderId="27" xfId="0" applyFont="1" applyFill="1" applyBorder="1" applyAlignment="1">
      <alignment wrapText="1"/>
    </xf>
    <xf numFmtId="0" fontId="3" fillId="38" borderId="21" xfId="0" applyFont="1" applyFill="1" applyBorder="1" applyAlignment="1">
      <alignment horizontal="center" wrapText="1"/>
    </xf>
    <xf numFmtId="11" fontId="0" fillId="0" borderId="18" xfId="0" applyNumberFormat="1" applyFont="1" applyFill="1" applyBorder="1" applyAlignment="1">
      <alignment horizontal="center"/>
    </xf>
    <xf numFmtId="175" fontId="0" fillId="37" borderId="0" xfId="0" applyNumberFormat="1" applyFont="1" applyFill="1" applyBorder="1" applyAlignment="1">
      <alignment horizontal="center"/>
    </xf>
    <xf numFmtId="0" fontId="0" fillId="37" borderId="0" xfId="0" applyFill="1" applyBorder="1" applyAlignment="1">
      <alignment horizontal="center" vertical="center"/>
    </xf>
    <xf numFmtId="11" fontId="0" fillId="37" borderId="0" xfId="0" applyNumberFormat="1" applyFill="1" applyBorder="1" applyAlignment="1">
      <alignment horizontal="center" vertical="center"/>
    </xf>
    <xf numFmtId="175" fontId="0" fillId="37" borderId="0" xfId="0" applyNumberFormat="1" applyFill="1" applyBorder="1" applyAlignment="1">
      <alignment horizontal="center"/>
    </xf>
    <xf numFmtId="0" fontId="0" fillId="0" borderId="28" xfId="0" applyFont="1" applyFill="1" applyBorder="1" applyAlignment="1">
      <alignment horizontal="left" wrapText="1"/>
    </xf>
    <xf numFmtId="0" fontId="0" fillId="0" borderId="29" xfId="0" applyFont="1" applyFill="1" applyBorder="1" applyAlignment="1">
      <alignment horizontal="left" wrapText="1"/>
    </xf>
    <xf numFmtId="0" fontId="0" fillId="0" borderId="30" xfId="0" applyFont="1" applyFill="1" applyBorder="1" applyAlignment="1">
      <alignment horizontal="left" wrapText="1"/>
    </xf>
    <xf numFmtId="0" fontId="0" fillId="35" borderId="28" xfId="0" applyFont="1" applyFill="1" applyBorder="1" applyAlignment="1">
      <alignment wrapText="1"/>
    </xf>
    <xf numFmtId="0" fontId="0" fillId="35" borderId="29" xfId="0" applyFill="1" applyBorder="1" applyAlignment="1">
      <alignment/>
    </xf>
    <xf numFmtId="0" fontId="0" fillId="35" borderId="30" xfId="0" applyFill="1" applyBorder="1" applyAlignment="1">
      <alignment/>
    </xf>
    <xf numFmtId="0" fontId="5" fillId="0" borderId="31" xfId="0" applyFont="1" applyBorder="1" applyAlignment="1">
      <alignment horizont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37" xfId="0" applyFont="1" applyBorder="1" applyAlignment="1">
      <alignment horizontal="center" wrapText="1"/>
    </xf>
    <xf numFmtId="0" fontId="0" fillId="0" borderId="38" xfId="0" applyBorder="1" applyAlignment="1">
      <alignment wrapText="1"/>
    </xf>
    <xf numFmtId="0" fontId="0" fillId="0" borderId="25" xfId="0" applyBorder="1" applyAlignment="1">
      <alignment wrapText="1"/>
    </xf>
    <xf numFmtId="0" fontId="0" fillId="0" borderId="38" xfId="0" applyBorder="1" applyAlignment="1">
      <alignment horizontal="center" wrapText="1"/>
    </xf>
    <xf numFmtId="0" fontId="0" fillId="0" borderId="25" xfId="0" applyBorder="1" applyAlignment="1">
      <alignment horizont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5" xfId="0" applyFont="1" applyBorder="1" applyAlignment="1">
      <alignment horizontal="center" vertical="center" wrapText="1"/>
    </xf>
    <xf numFmtId="0" fontId="3" fillId="0" borderId="38" xfId="0" applyFont="1" applyBorder="1" applyAlignment="1">
      <alignment horizontal="center" wrapText="1"/>
    </xf>
    <xf numFmtId="0" fontId="3" fillId="0" borderId="25" xfId="0" applyFont="1" applyBorder="1" applyAlignment="1">
      <alignment horizontal="center" wrapText="1"/>
    </xf>
    <xf numFmtId="0" fontId="3" fillId="0" borderId="39" xfId="0" applyFont="1" applyFill="1"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5" fillId="0" borderId="21" xfId="0" applyFont="1" applyBorder="1" applyAlignment="1">
      <alignment horizontal="center" wrapText="1"/>
    </xf>
    <xf numFmtId="0" fontId="5" fillId="0" borderId="24" xfId="0" applyFont="1" applyBorder="1" applyAlignment="1">
      <alignment horizont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35" borderId="16" xfId="0" applyFont="1" applyFill="1" applyBorder="1" applyAlignment="1">
      <alignment horizontal="center"/>
    </xf>
    <xf numFmtId="171" fontId="0" fillId="35" borderId="16" xfId="0" applyNumberFormat="1" applyFill="1" applyBorder="1" applyAlignment="1">
      <alignment horizontal="center"/>
    </xf>
    <xf numFmtId="0" fontId="0" fillId="0" borderId="16" xfId="0" applyFont="1" applyBorder="1" applyAlignment="1">
      <alignment horizontal="center" vertical="center" wrapText="1"/>
    </xf>
    <xf numFmtId="0" fontId="6" fillId="37" borderId="0"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zoomScale="130" zoomScaleNormal="130" zoomScalePageLayoutView="0" workbookViewId="0" topLeftCell="A1">
      <selection activeCell="B4" sqref="B4"/>
    </sheetView>
  </sheetViews>
  <sheetFormatPr defaultColWidth="6.7109375" defaultRowHeight="12.75"/>
  <cols>
    <col min="1" max="1" width="29.00390625" style="0" customWidth="1"/>
    <col min="2" max="2" width="12.7109375" style="10" customWidth="1"/>
    <col min="3" max="10" width="12.7109375" style="0" customWidth="1"/>
    <col min="11" max="12" width="25.7109375" style="0" customWidth="1"/>
    <col min="13" max="15" width="10.8515625" style="0" customWidth="1"/>
  </cols>
  <sheetData>
    <row r="1" spans="1:15" ht="18" customHeight="1" thickBot="1">
      <c r="A1" s="20" t="s">
        <v>8</v>
      </c>
      <c r="B1" s="95" t="s">
        <v>27</v>
      </c>
      <c r="C1" s="95"/>
      <c r="D1" s="95"/>
      <c r="E1" s="95"/>
      <c r="F1" s="95"/>
      <c r="G1" s="95"/>
      <c r="H1" s="96"/>
      <c r="I1" s="46"/>
      <c r="J1" s="46"/>
      <c r="K1" s="93" t="s">
        <v>22</v>
      </c>
      <c r="L1" s="94"/>
      <c r="M1" s="46"/>
      <c r="N1" s="46"/>
      <c r="O1" s="46"/>
    </row>
    <row r="2" spans="1:15" ht="39" customHeight="1" thickBot="1">
      <c r="A2" s="19" t="s">
        <v>6</v>
      </c>
      <c r="B2" s="97" t="s">
        <v>29</v>
      </c>
      <c r="C2" s="97"/>
      <c r="D2" s="97"/>
      <c r="E2" s="97"/>
      <c r="F2" s="97"/>
      <c r="G2" s="97"/>
      <c r="H2" s="98"/>
      <c r="I2" s="46"/>
      <c r="J2" s="46"/>
      <c r="K2" s="91" t="s">
        <v>21</v>
      </c>
      <c r="L2" s="92"/>
      <c r="M2" s="46"/>
      <c r="N2" s="46"/>
      <c r="O2" s="46"/>
    </row>
    <row r="3" spans="1:15" ht="13.5" customHeight="1" thickBot="1">
      <c r="A3" s="11" t="s">
        <v>9</v>
      </c>
      <c r="B3" s="99" t="s">
        <v>28</v>
      </c>
      <c r="C3" s="99"/>
      <c r="D3" s="12" t="s">
        <v>7</v>
      </c>
      <c r="E3" s="100">
        <v>43278</v>
      </c>
      <c r="F3" s="100"/>
      <c r="G3" s="34"/>
      <c r="H3" s="13"/>
      <c r="I3" s="46"/>
      <c r="J3" s="46"/>
      <c r="K3" s="40" t="s">
        <v>18</v>
      </c>
      <c r="L3" s="33" t="s">
        <v>19</v>
      </c>
      <c r="M3" s="46"/>
      <c r="N3" s="46"/>
      <c r="O3" s="46"/>
    </row>
    <row r="4" spans="1:15" ht="15" customHeight="1">
      <c r="A4" s="3" t="s">
        <v>0</v>
      </c>
      <c r="B4" s="16"/>
      <c r="C4" s="16"/>
      <c r="D4" s="16"/>
      <c r="F4" s="1"/>
      <c r="G4" s="1"/>
      <c r="H4" s="2"/>
      <c r="I4" s="46"/>
      <c r="J4" s="46"/>
      <c r="K4" s="42">
        <v>1000</v>
      </c>
      <c r="L4" s="43">
        <f>(K4/1000)</f>
        <v>1</v>
      </c>
      <c r="M4" s="46"/>
      <c r="N4" s="46"/>
      <c r="O4" s="46"/>
    </row>
    <row r="5" spans="1:15" ht="15" customHeight="1">
      <c r="A5" s="3" t="s">
        <v>1</v>
      </c>
      <c r="B5" s="16"/>
      <c r="C5" s="16"/>
      <c r="D5" s="16"/>
      <c r="F5" s="1"/>
      <c r="G5" s="1"/>
      <c r="H5" s="2"/>
      <c r="I5" s="46"/>
      <c r="J5" s="46"/>
      <c r="K5" s="46"/>
      <c r="L5" s="46"/>
      <c r="M5" s="46"/>
      <c r="N5" s="46"/>
      <c r="O5" s="46"/>
    </row>
    <row r="6" spans="1:15" ht="13.5" thickBot="1">
      <c r="A6" s="4" t="s">
        <v>2</v>
      </c>
      <c r="B6" s="17"/>
      <c r="C6" s="17"/>
      <c r="D6" s="17"/>
      <c r="E6" s="5"/>
      <c r="F6" s="5"/>
      <c r="G6" s="5"/>
      <c r="H6" s="6"/>
      <c r="I6" s="47"/>
      <c r="J6" s="46"/>
      <c r="K6" s="46"/>
      <c r="L6" s="46"/>
      <c r="M6" s="46"/>
      <c r="N6" s="46"/>
      <c r="O6" s="46"/>
    </row>
    <row r="7" spans="1:15" ht="19.5" thickBot="1" thickTop="1">
      <c r="A7" s="18" t="s">
        <v>10</v>
      </c>
      <c r="B7" s="37" t="s">
        <v>25</v>
      </c>
      <c r="C7" s="37" t="s">
        <v>26</v>
      </c>
      <c r="D7" s="63" t="s">
        <v>11</v>
      </c>
      <c r="E7" s="64"/>
      <c r="F7" s="64"/>
      <c r="G7" s="64"/>
      <c r="H7" s="65"/>
      <c r="I7" s="46"/>
      <c r="J7" s="46"/>
      <c r="K7" s="46"/>
      <c r="L7" s="46"/>
      <c r="M7" s="46"/>
      <c r="N7" s="46"/>
      <c r="O7" s="46"/>
    </row>
    <row r="8" spans="1:15" ht="13.5" customHeight="1" thickBot="1">
      <c r="A8" s="35" t="s">
        <v>32</v>
      </c>
      <c r="B8" s="29"/>
      <c r="C8" s="29"/>
      <c r="D8" s="66" t="s">
        <v>38</v>
      </c>
      <c r="E8" s="67"/>
      <c r="F8" s="67"/>
      <c r="G8" s="67"/>
      <c r="H8" s="68"/>
      <c r="I8" s="46"/>
      <c r="J8" s="46"/>
      <c r="K8" s="46"/>
      <c r="L8" s="46"/>
      <c r="M8" s="46"/>
      <c r="N8" s="46"/>
      <c r="O8" s="46"/>
    </row>
    <row r="9" spans="1:15" ht="13.5" thickBot="1">
      <c r="A9" s="36" t="s">
        <v>33</v>
      </c>
      <c r="B9" s="29"/>
      <c r="C9" s="29"/>
      <c r="D9" s="69"/>
      <c r="E9" s="70"/>
      <c r="F9" s="70"/>
      <c r="G9" s="70"/>
      <c r="H9" s="71"/>
      <c r="I9" s="46"/>
      <c r="J9" s="46"/>
      <c r="K9" s="48"/>
      <c r="L9" s="46"/>
      <c r="M9" s="46"/>
      <c r="N9" s="46"/>
      <c r="O9" s="46"/>
    </row>
    <row r="10" spans="1:15" ht="13.5" thickBot="1">
      <c r="A10" s="44"/>
      <c r="B10" s="45"/>
      <c r="C10" s="45"/>
      <c r="D10" s="69"/>
      <c r="E10" s="70"/>
      <c r="F10" s="70"/>
      <c r="G10" s="70"/>
      <c r="H10" s="71"/>
      <c r="I10" s="46"/>
      <c r="J10" s="46"/>
      <c r="K10" s="46"/>
      <c r="L10" s="46"/>
      <c r="M10" s="46"/>
      <c r="N10" s="46"/>
      <c r="O10" s="46"/>
    </row>
    <row r="11" spans="1:15" ht="13.5" customHeight="1" thickBot="1">
      <c r="A11" s="44"/>
      <c r="B11" s="45"/>
      <c r="C11" s="45"/>
      <c r="D11" s="72"/>
      <c r="E11" s="73"/>
      <c r="F11" s="73"/>
      <c r="G11" s="73"/>
      <c r="H11" s="74"/>
      <c r="I11" s="46"/>
      <c r="J11" s="46"/>
      <c r="K11" s="46"/>
      <c r="L11" s="46"/>
      <c r="M11" s="46"/>
      <c r="N11" s="46"/>
      <c r="O11" s="46"/>
    </row>
    <row r="12" spans="1:15" ht="18" customHeight="1">
      <c r="A12" s="75" t="s">
        <v>15</v>
      </c>
      <c r="B12" s="75" t="s">
        <v>3</v>
      </c>
      <c r="C12" s="80" t="s">
        <v>35</v>
      </c>
      <c r="D12" s="75" t="s">
        <v>4</v>
      </c>
      <c r="E12" s="85" t="s">
        <v>5</v>
      </c>
      <c r="F12" s="88" t="s">
        <v>34</v>
      </c>
      <c r="G12" s="75" t="s">
        <v>4</v>
      </c>
      <c r="H12" s="85" t="s">
        <v>5</v>
      </c>
      <c r="I12" s="46"/>
      <c r="J12" s="46"/>
      <c r="K12" s="46"/>
      <c r="L12" s="46"/>
      <c r="M12" s="46"/>
      <c r="N12" s="46"/>
      <c r="O12" s="46"/>
    </row>
    <row r="13" spans="1:15" ht="18" customHeight="1">
      <c r="A13" s="76"/>
      <c r="B13" s="78"/>
      <c r="C13" s="81"/>
      <c r="D13" s="83"/>
      <c r="E13" s="86"/>
      <c r="F13" s="89"/>
      <c r="G13" s="83"/>
      <c r="H13" s="86"/>
      <c r="I13" s="46"/>
      <c r="J13" s="46"/>
      <c r="K13" s="46"/>
      <c r="L13" s="46"/>
      <c r="M13" s="46"/>
      <c r="N13" s="46"/>
      <c r="O13" s="46"/>
    </row>
    <row r="14" spans="1:15" ht="18" customHeight="1">
      <c r="A14" s="76"/>
      <c r="B14" s="78"/>
      <c r="C14" s="81"/>
      <c r="D14" s="83"/>
      <c r="E14" s="86"/>
      <c r="F14" s="89"/>
      <c r="G14" s="83"/>
      <c r="H14" s="86"/>
      <c r="I14" s="46"/>
      <c r="J14" s="46"/>
      <c r="K14" s="46"/>
      <c r="L14" s="46"/>
      <c r="M14" s="46"/>
      <c r="N14" s="46"/>
      <c r="O14" s="46"/>
    </row>
    <row r="15" spans="1:15" ht="18" customHeight="1">
      <c r="A15" s="77"/>
      <c r="B15" s="79"/>
      <c r="C15" s="82"/>
      <c r="D15" s="84"/>
      <c r="E15" s="87"/>
      <c r="F15" s="90"/>
      <c r="G15" s="84"/>
      <c r="H15" s="87"/>
      <c r="I15" s="46"/>
      <c r="J15" s="46"/>
      <c r="K15" s="46"/>
      <c r="L15" s="46"/>
      <c r="M15" s="46"/>
      <c r="N15" s="46"/>
      <c r="O15" s="46"/>
    </row>
    <row r="16" spans="1:15" ht="14.25" customHeight="1">
      <c r="A16" s="15" t="s">
        <v>12</v>
      </c>
      <c r="B16" s="14">
        <v>75070</v>
      </c>
      <c r="C16" s="52">
        <v>0.1378</v>
      </c>
      <c r="D16" s="21">
        <f>$B$8*C16</f>
        <v>0</v>
      </c>
      <c r="E16" s="30">
        <f>$C$8*C16</f>
        <v>0</v>
      </c>
      <c r="F16" s="25">
        <v>0.1378</v>
      </c>
      <c r="G16" s="22">
        <f>$B$9*F16</f>
        <v>0</v>
      </c>
      <c r="H16" s="30">
        <f>$C$9*F16</f>
        <v>0</v>
      </c>
      <c r="I16" s="46"/>
      <c r="J16" s="46"/>
      <c r="K16" s="46"/>
      <c r="L16" s="46"/>
      <c r="M16" s="46"/>
      <c r="N16" s="46"/>
      <c r="O16" s="46"/>
    </row>
    <row r="17" spans="1:15" ht="12.75">
      <c r="A17" s="39" t="s">
        <v>13</v>
      </c>
      <c r="B17" s="7">
        <v>107028</v>
      </c>
      <c r="C17" s="25">
        <v>0.0045</v>
      </c>
      <c r="D17" s="24">
        <f>$B$8*C17</f>
        <v>0</v>
      </c>
      <c r="E17" s="31">
        <f>$C$8*C17</f>
        <v>0</v>
      </c>
      <c r="F17" s="23">
        <v>0.0045</v>
      </c>
      <c r="G17" s="24">
        <f>$B$9*F17</f>
        <v>0</v>
      </c>
      <c r="H17" s="31">
        <f>$C$9*F17</f>
        <v>0</v>
      </c>
      <c r="I17" s="46"/>
      <c r="J17" s="46"/>
      <c r="K17" s="46"/>
      <c r="L17" s="46"/>
      <c r="M17" s="46"/>
      <c r="N17" s="46"/>
      <c r="O17" s="46"/>
    </row>
    <row r="18" spans="1:15" ht="12.75">
      <c r="A18" s="39" t="s">
        <v>14</v>
      </c>
      <c r="B18" s="7">
        <v>50000</v>
      </c>
      <c r="C18" s="23">
        <v>0.0041</v>
      </c>
      <c r="D18" s="24">
        <f>$B$8*C18</f>
        <v>0</v>
      </c>
      <c r="E18" s="31">
        <f>$C$8*C18</f>
        <v>0</v>
      </c>
      <c r="F18" s="28">
        <v>0.0163</v>
      </c>
      <c r="G18" s="22">
        <f>$B$9*F18</f>
        <v>0</v>
      </c>
      <c r="H18" s="31">
        <f>$C$9*F18</f>
        <v>0</v>
      </c>
      <c r="I18" s="46"/>
      <c r="J18" s="46"/>
      <c r="K18" s="46"/>
      <c r="L18" s="46"/>
      <c r="M18" s="46"/>
      <c r="N18" s="46"/>
      <c r="O18" s="46"/>
    </row>
    <row r="19" spans="1:15" ht="12.75">
      <c r="A19" s="39" t="s">
        <v>16</v>
      </c>
      <c r="B19" s="7">
        <v>67561</v>
      </c>
      <c r="C19" s="23">
        <v>0.1484</v>
      </c>
      <c r="D19" s="24">
        <f>$B$8*C19</f>
        <v>0</v>
      </c>
      <c r="E19" s="31">
        <f>$C$8*C19</f>
        <v>0</v>
      </c>
      <c r="F19" s="28">
        <v>0.42</v>
      </c>
      <c r="G19" s="22">
        <f>$B$9*F19</f>
        <v>0</v>
      </c>
      <c r="H19" s="31">
        <f>$C$9*F19</f>
        <v>0</v>
      </c>
      <c r="I19" s="46"/>
      <c r="J19" s="46"/>
      <c r="K19" s="46"/>
      <c r="L19" s="46"/>
      <c r="M19" s="46"/>
      <c r="N19" s="46"/>
      <c r="O19" s="46"/>
    </row>
    <row r="20" spans="1:15" ht="13.5" thickBot="1">
      <c r="A20" s="50" t="s">
        <v>17</v>
      </c>
      <c r="B20" s="51">
        <v>123386</v>
      </c>
      <c r="C20" s="38">
        <v>0.0032</v>
      </c>
      <c r="D20" s="27">
        <f>$B$8*C20</f>
        <v>0</v>
      </c>
      <c r="E20" s="32">
        <f>$C$8*C20</f>
        <v>0</v>
      </c>
      <c r="F20" s="26">
        <v>0.0032</v>
      </c>
      <c r="G20" s="27">
        <f>$B$9*F20</f>
        <v>0</v>
      </c>
      <c r="H20" s="32">
        <f>$C$9*F20</f>
        <v>0</v>
      </c>
      <c r="I20" s="46"/>
      <c r="J20" s="46"/>
      <c r="K20" s="46"/>
      <c r="L20" s="46"/>
      <c r="M20" s="46"/>
      <c r="N20" s="46"/>
      <c r="O20" s="46"/>
    </row>
    <row r="21" spans="1:15" ht="12.75" customHeight="1">
      <c r="A21" s="46"/>
      <c r="B21" s="46"/>
      <c r="C21" s="46"/>
      <c r="D21" s="46"/>
      <c r="E21" s="46"/>
      <c r="F21" s="46"/>
      <c r="G21" s="46"/>
      <c r="H21" s="46"/>
      <c r="I21" s="46"/>
      <c r="J21" s="46"/>
      <c r="K21" s="46"/>
      <c r="L21" s="46"/>
      <c r="M21" s="46"/>
      <c r="N21" s="46"/>
      <c r="O21" s="46"/>
    </row>
    <row r="22" spans="1:15" ht="12.75">
      <c r="A22" s="41" t="s">
        <v>20</v>
      </c>
      <c r="B22"/>
      <c r="I22" s="46"/>
      <c r="J22" s="46"/>
      <c r="K22" s="46"/>
      <c r="L22" s="46"/>
      <c r="M22" s="46"/>
      <c r="N22" s="46"/>
      <c r="O22" s="46"/>
    </row>
    <row r="23" spans="1:15" ht="24" customHeight="1">
      <c r="A23" s="57" t="s">
        <v>41</v>
      </c>
      <c r="B23" s="58"/>
      <c r="C23" s="58"/>
      <c r="D23" s="58"/>
      <c r="E23" s="58"/>
      <c r="F23" s="58"/>
      <c r="G23" s="58"/>
      <c r="H23" s="58"/>
      <c r="I23" s="58"/>
      <c r="J23" s="59"/>
      <c r="K23" s="49"/>
      <c r="L23" s="49"/>
      <c r="M23" s="46"/>
      <c r="N23" s="46"/>
      <c r="O23" s="46"/>
    </row>
    <row r="24" spans="1:15" ht="12.75" customHeight="1">
      <c r="A24" s="60" t="s">
        <v>43</v>
      </c>
      <c r="B24" s="61"/>
      <c r="C24" s="61"/>
      <c r="D24" s="61"/>
      <c r="E24" s="61"/>
      <c r="F24" s="61"/>
      <c r="G24" s="61"/>
      <c r="H24" s="61"/>
      <c r="I24" s="61"/>
      <c r="J24" s="62"/>
      <c r="K24" s="46"/>
      <c r="L24" s="46"/>
      <c r="M24" s="46"/>
      <c r="N24" s="46"/>
      <c r="O24" s="46"/>
    </row>
    <row r="25" spans="1:15" ht="12.75" customHeight="1">
      <c r="A25" s="46"/>
      <c r="B25" s="46"/>
      <c r="C25" s="46"/>
      <c r="D25" s="46"/>
      <c r="E25" s="46"/>
      <c r="F25" s="46"/>
      <c r="G25" s="46"/>
      <c r="H25" s="46"/>
      <c r="I25" s="46"/>
      <c r="J25" s="46"/>
      <c r="K25" s="46"/>
      <c r="L25" s="46"/>
      <c r="M25" s="46"/>
      <c r="N25" s="46"/>
      <c r="O25" s="46"/>
    </row>
    <row r="26" spans="1:15" ht="12.75">
      <c r="A26" s="46"/>
      <c r="B26" s="46"/>
      <c r="C26" s="46"/>
      <c r="D26" s="46"/>
      <c r="E26" s="46"/>
      <c r="F26" s="46"/>
      <c r="G26" s="46"/>
      <c r="H26" s="46"/>
      <c r="I26" s="46"/>
      <c r="J26" s="46"/>
      <c r="K26" s="46"/>
      <c r="L26" s="46"/>
      <c r="M26" s="46"/>
      <c r="N26" s="46"/>
      <c r="O26" s="46"/>
    </row>
    <row r="27" ht="12.75">
      <c r="B27"/>
    </row>
    <row r="28" ht="12.75">
      <c r="B28"/>
    </row>
    <row r="29" ht="27" customHeight="1">
      <c r="B29"/>
    </row>
    <row r="30" ht="12.75">
      <c r="B30"/>
    </row>
    <row r="31" spans="1:2" ht="12.75">
      <c r="A31" s="8"/>
      <c r="B31" s="9"/>
    </row>
    <row r="32" spans="1:2" ht="12.75">
      <c r="A32" s="8"/>
      <c r="B32" s="9"/>
    </row>
  </sheetData>
  <sheetProtection/>
  <mergeCells count="18">
    <mergeCell ref="K2:L2"/>
    <mergeCell ref="K1:L1"/>
    <mergeCell ref="G12:G15"/>
    <mergeCell ref="H12:H15"/>
    <mergeCell ref="B1:H1"/>
    <mergeCell ref="B2:H2"/>
    <mergeCell ref="B3:C3"/>
    <mergeCell ref="E3:F3"/>
    <mergeCell ref="A23:J23"/>
    <mergeCell ref="A24:J24"/>
    <mergeCell ref="D7:H7"/>
    <mergeCell ref="D8:H11"/>
    <mergeCell ref="A12:A15"/>
    <mergeCell ref="B12:B15"/>
    <mergeCell ref="C12:C15"/>
    <mergeCell ref="D12:D15"/>
    <mergeCell ref="E12:E15"/>
    <mergeCell ref="F12:F15"/>
  </mergeCells>
  <printOptions gridLines="1"/>
  <pageMargins left="0.75" right="0.75" top="1" bottom="1" header="0.5"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pageSetUpPr fitToPage="1"/>
  </sheetPr>
  <dimension ref="A1:O32"/>
  <sheetViews>
    <sheetView zoomScale="130" zoomScaleNormal="130" zoomScalePageLayoutView="0" workbookViewId="0" topLeftCell="A1">
      <selection activeCell="B4" sqref="B4"/>
    </sheetView>
  </sheetViews>
  <sheetFormatPr defaultColWidth="6.7109375" defaultRowHeight="12.75"/>
  <cols>
    <col min="1" max="1" width="29.00390625" style="0" customWidth="1"/>
    <col min="2" max="2" width="12.7109375" style="10" customWidth="1"/>
    <col min="3" max="15" width="12.7109375" style="0" customWidth="1"/>
  </cols>
  <sheetData>
    <row r="1" spans="1:15" ht="18" customHeight="1" thickBot="1">
      <c r="A1" s="20" t="s">
        <v>8</v>
      </c>
      <c r="B1" s="95" t="s">
        <v>30</v>
      </c>
      <c r="C1" s="95"/>
      <c r="D1" s="95"/>
      <c r="E1" s="95"/>
      <c r="F1" s="95"/>
      <c r="G1" s="95"/>
      <c r="H1" s="96"/>
      <c r="I1" s="46"/>
      <c r="J1" s="46"/>
      <c r="K1" s="46"/>
      <c r="L1" s="46"/>
      <c r="M1" s="46"/>
      <c r="N1" s="46"/>
      <c r="O1" s="46"/>
    </row>
    <row r="2" spans="1:15" ht="42" customHeight="1" thickBot="1">
      <c r="A2" s="19" t="s">
        <v>6</v>
      </c>
      <c r="B2" s="101" t="s">
        <v>40</v>
      </c>
      <c r="C2" s="97"/>
      <c r="D2" s="97"/>
      <c r="E2" s="97"/>
      <c r="F2" s="97"/>
      <c r="G2" s="97"/>
      <c r="H2" s="98"/>
      <c r="I2" s="46"/>
      <c r="J2" s="46"/>
      <c r="K2" s="46"/>
      <c r="L2" s="46"/>
      <c r="M2" s="46"/>
      <c r="N2" s="46"/>
      <c r="O2" s="46"/>
    </row>
    <row r="3" spans="1:15" ht="13.5" customHeight="1" thickBot="1">
      <c r="A3" s="11" t="s">
        <v>9</v>
      </c>
      <c r="B3" s="99" t="s">
        <v>31</v>
      </c>
      <c r="C3" s="99"/>
      <c r="D3" s="12" t="s">
        <v>7</v>
      </c>
      <c r="E3" s="100">
        <v>43278</v>
      </c>
      <c r="F3" s="100"/>
      <c r="G3" s="34"/>
      <c r="H3" s="13"/>
      <c r="I3" s="46"/>
      <c r="J3" s="46"/>
      <c r="K3" s="46"/>
      <c r="L3" s="46"/>
      <c r="M3" s="46"/>
      <c r="N3" s="46"/>
      <c r="O3" s="46"/>
    </row>
    <row r="4" spans="1:15" ht="12.75">
      <c r="A4" s="3" t="s">
        <v>0</v>
      </c>
      <c r="B4" s="16"/>
      <c r="C4" s="16"/>
      <c r="D4" s="16"/>
      <c r="F4" s="1"/>
      <c r="G4" s="1"/>
      <c r="H4" s="2"/>
      <c r="I4" s="46"/>
      <c r="J4" s="46"/>
      <c r="K4" s="46"/>
      <c r="L4" s="46"/>
      <c r="M4" s="46"/>
      <c r="N4" s="46"/>
      <c r="O4" s="46"/>
    </row>
    <row r="5" spans="1:15" ht="15" customHeight="1">
      <c r="A5" s="3" t="s">
        <v>1</v>
      </c>
      <c r="B5" s="16"/>
      <c r="C5" s="16"/>
      <c r="D5" s="16"/>
      <c r="F5" s="1"/>
      <c r="G5" s="1"/>
      <c r="H5" s="2"/>
      <c r="I5" s="46"/>
      <c r="J5" s="46"/>
      <c r="K5" s="46"/>
      <c r="L5" s="46"/>
      <c r="M5" s="46"/>
      <c r="N5" s="46"/>
      <c r="O5" s="46"/>
    </row>
    <row r="6" spans="1:15" ht="13.5" thickBot="1">
      <c r="A6" s="4" t="s">
        <v>2</v>
      </c>
      <c r="B6" s="17"/>
      <c r="C6" s="17"/>
      <c r="D6" s="17"/>
      <c r="E6" s="5"/>
      <c r="F6" s="5"/>
      <c r="G6" s="5"/>
      <c r="H6" s="6"/>
      <c r="I6" s="47"/>
      <c r="J6" s="46"/>
      <c r="K6" s="46"/>
      <c r="L6" s="46"/>
      <c r="M6" s="46"/>
      <c r="N6" s="46"/>
      <c r="O6" s="46"/>
    </row>
    <row r="7" spans="1:15" ht="19.5" thickBot="1" thickTop="1">
      <c r="A7" s="18" t="s">
        <v>10</v>
      </c>
      <c r="B7" s="37" t="s">
        <v>23</v>
      </c>
      <c r="C7" s="37" t="s">
        <v>24</v>
      </c>
      <c r="D7" s="63" t="s">
        <v>11</v>
      </c>
      <c r="E7" s="64"/>
      <c r="F7" s="64"/>
      <c r="G7" s="64"/>
      <c r="H7" s="65"/>
      <c r="I7" s="46"/>
      <c r="J7" s="46"/>
      <c r="K7" s="46"/>
      <c r="L7" s="46"/>
      <c r="M7" s="46"/>
      <c r="N7" s="46"/>
      <c r="O7" s="46"/>
    </row>
    <row r="8" spans="1:15" ht="13.5" customHeight="1" thickBot="1">
      <c r="A8" s="35" t="s">
        <v>32</v>
      </c>
      <c r="B8" s="29"/>
      <c r="C8" s="29"/>
      <c r="D8" s="66" t="s">
        <v>39</v>
      </c>
      <c r="E8" s="67"/>
      <c r="F8" s="67"/>
      <c r="G8" s="67"/>
      <c r="H8" s="68"/>
      <c r="I8" s="46"/>
      <c r="J8" s="46"/>
      <c r="K8" s="46"/>
      <c r="L8" s="46"/>
      <c r="M8" s="46"/>
      <c r="N8" s="46"/>
      <c r="O8" s="46"/>
    </row>
    <row r="9" spans="1:15" ht="13.5" thickBot="1">
      <c r="A9" s="36" t="s">
        <v>33</v>
      </c>
      <c r="B9" s="29"/>
      <c r="C9" s="29"/>
      <c r="D9" s="69"/>
      <c r="E9" s="70"/>
      <c r="F9" s="70"/>
      <c r="G9" s="70"/>
      <c r="H9" s="71"/>
      <c r="I9" s="46"/>
      <c r="J9" s="46"/>
      <c r="K9" s="48"/>
      <c r="L9" s="46"/>
      <c r="M9" s="46"/>
      <c r="N9" s="46"/>
      <c r="O9" s="46"/>
    </row>
    <row r="10" spans="1:15" ht="13.5" thickBot="1">
      <c r="A10" s="44"/>
      <c r="B10" s="45"/>
      <c r="C10" s="45"/>
      <c r="D10" s="69"/>
      <c r="E10" s="70"/>
      <c r="F10" s="70"/>
      <c r="G10" s="70"/>
      <c r="H10" s="71"/>
      <c r="I10" s="46"/>
      <c r="J10" s="46"/>
      <c r="K10" s="46"/>
      <c r="L10" s="46"/>
      <c r="M10" s="46"/>
      <c r="N10" s="46"/>
      <c r="O10" s="46"/>
    </row>
    <row r="11" spans="1:15" ht="13.5" customHeight="1" thickBot="1">
      <c r="A11" s="44"/>
      <c r="B11" s="45"/>
      <c r="C11" s="45"/>
      <c r="D11" s="72"/>
      <c r="E11" s="73"/>
      <c r="F11" s="73"/>
      <c r="G11" s="73"/>
      <c r="H11" s="74"/>
      <c r="I11" s="46"/>
      <c r="J11" s="46"/>
      <c r="K11" s="46"/>
      <c r="L11" s="46"/>
      <c r="M11" s="46"/>
      <c r="N11" s="46"/>
      <c r="O11" s="46"/>
    </row>
    <row r="12" spans="1:15" ht="18" customHeight="1">
      <c r="A12" s="75" t="s">
        <v>15</v>
      </c>
      <c r="B12" s="75" t="s">
        <v>3</v>
      </c>
      <c r="C12" s="80" t="s">
        <v>37</v>
      </c>
      <c r="D12" s="75" t="s">
        <v>4</v>
      </c>
      <c r="E12" s="85" t="s">
        <v>5</v>
      </c>
      <c r="F12" s="88" t="s">
        <v>36</v>
      </c>
      <c r="G12" s="75" t="s">
        <v>4</v>
      </c>
      <c r="H12" s="85" t="s">
        <v>5</v>
      </c>
      <c r="I12" s="102"/>
      <c r="J12" s="102"/>
      <c r="K12" s="102"/>
      <c r="L12" s="102"/>
      <c r="M12" s="102"/>
      <c r="N12" s="102"/>
      <c r="O12" s="46"/>
    </row>
    <row r="13" spans="1:15" ht="18" customHeight="1">
      <c r="A13" s="76"/>
      <c r="B13" s="78"/>
      <c r="C13" s="81"/>
      <c r="D13" s="83"/>
      <c r="E13" s="86"/>
      <c r="F13" s="89"/>
      <c r="G13" s="83"/>
      <c r="H13" s="86"/>
      <c r="I13" s="102"/>
      <c r="J13" s="102"/>
      <c r="K13" s="102"/>
      <c r="L13" s="102"/>
      <c r="M13" s="102"/>
      <c r="N13" s="102"/>
      <c r="O13" s="46"/>
    </row>
    <row r="14" spans="1:15" ht="18" customHeight="1">
      <c r="A14" s="76"/>
      <c r="B14" s="78"/>
      <c r="C14" s="81"/>
      <c r="D14" s="83"/>
      <c r="E14" s="86"/>
      <c r="F14" s="89"/>
      <c r="G14" s="83"/>
      <c r="H14" s="86"/>
      <c r="I14" s="102"/>
      <c r="J14" s="102"/>
      <c r="K14" s="102"/>
      <c r="L14" s="102"/>
      <c r="M14" s="102"/>
      <c r="N14" s="102"/>
      <c r="O14" s="46"/>
    </row>
    <row r="15" spans="1:15" ht="18" customHeight="1">
      <c r="A15" s="77"/>
      <c r="B15" s="79"/>
      <c r="C15" s="82"/>
      <c r="D15" s="84"/>
      <c r="E15" s="87"/>
      <c r="F15" s="90"/>
      <c r="G15" s="84"/>
      <c r="H15" s="87"/>
      <c r="I15" s="102"/>
      <c r="J15" s="102"/>
      <c r="K15" s="102"/>
      <c r="L15" s="102"/>
      <c r="M15" s="102"/>
      <c r="N15" s="102"/>
      <c r="O15" s="46"/>
    </row>
    <row r="16" spans="1:15" ht="14.25" customHeight="1">
      <c r="A16" s="15" t="s">
        <v>12</v>
      </c>
      <c r="B16" s="14">
        <v>75070</v>
      </c>
      <c r="C16" s="52">
        <v>0.3795</v>
      </c>
      <c r="D16" s="21">
        <f>$B$8*C16</f>
        <v>0</v>
      </c>
      <c r="E16" s="30">
        <f>$C$8*C16</f>
        <v>0</v>
      </c>
      <c r="F16" s="28">
        <v>0.20831443688586548</v>
      </c>
      <c r="G16" s="22">
        <f>$B$9*F16</f>
        <v>0</v>
      </c>
      <c r="H16" s="30">
        <f>$C$9*F16</f>
        <v>0</v>
      </c>
      <c r="I16" s="53"/>
      <c r="J16" s="54"/>
      <c r="K16" s="55"/>
      <c r="L16" s="53"/>
      <c r="M16" s="54"/>
      <c r="N16" s="55"/>
      <c r="O16" s="46"/>
    </row>
    <row r="17" spans="1:15" ht="12.75">
      <c r="A17" s="39" t="s">
        <v>13</v>
      </c>
      <c r="B17" s="7">
        <v>107028</v>
      </c>
      <c r="C17" s="25">
        <v>0.002942523</v>
      </c>
      <c r="D17" s="24">
        <f>$B$8*C17</f>
        <v>0</v>
      </c>
      <c r="E17" s="31">
        <f>$C$8*C17</f>
        <v>0</v>
      </c>
      <c r="F17" s="23">
        <v>0.002942523</v>
      </c>
      <c r="G17" s="24">
        <f>$B$9*F17</f>
        <v>0</v>
      </c>
      <c r="H17" s="31">
        <f>$C$9*F17</f>
        <v>0</v>
      </c>
      <c r="I17" s="53"/>
      <c r="J17" s="54"/>
      <c r="K17" s="55"/>
      <c r="L17" s="56"/>
      <c r="M17" s="54"/>
      <c r="N17" s="55"/>
      <c r="O17" s="46"/>
    </row>
    <row r="18" spans="1:15" ht="12.75">
      <c r="A18" s="39" t="s">
        <v>14</v>
      </c>
      <c r="B18" s="7">
        <v>50000</v>
      </c>
      <c r="C18" s="23">
        <v>0.002680965</v>
      </c>
      <c r="D18" s="24">
        <f>$B$8*C18</f>
        <v>0</v>
      </c>
      <c r="E18" s="31">
        <f>$C$8*C18</f>
        <v>0</v>
      </c>
      <c r="F18" s="28">
        <v>0.014951385</v>
      </c>
      <c r="G18" s="22">
        <f>$B$9*F18</f>
        <v>0</v>
      </c>
      <c r="H18" s="31">
        <f>$C$9*F18</f>
        <v>0</v>
      </c>
      <c r="I18" s="56"/>
      <c r="J18" s="54"/>
      <c r="K18" s="55"/>
      <c r="L18" s="56"/>
      <c r="M18" s="54"/>
      <c r="N18" s="55"/>
      <c r="O18" s="46"/>
    </row>
    <row r="19" spans="1:15" ht="12.75">
      <c r="A19" s="39" t="s">
        <v>16</v>
      </c>
      <c r="B19" s="7">
        <v>67561</v>
      </c>
      <c r="C19" s="23">
        <v>0.408702837</v>
      </c>
      <c r="D19" s="24">
        <f>$B$8*C19</f>
        <v>0</v>
      </c>
      <c r="E19" s="31">
        <f>$C$8*C19</f>
        <v>0</v>
      </c>
      <c r="F19" s="28">
        <v>0.385250413</v>
      </c>
      <c r="G19" s="22">
        <f>$B$9*F19</f>
        <v>0</v>
      </c>
      <c r="H19" s="31">
        <f>$C$9*F19</f>
        <v>0</v>
      </c>
      <c r="I19" s="56"/>
      <c r="J19" s="54"/>
      <c r="K19" s="55"/>
      <c r="L19" s="56"/>
      <c r="M19" s="54"/>
      <c r="N19" s="55"/>
      <c r="O19" s="46"/>
    </row>
    <row r="20" spans="1:15" ht="13.5" thickBot="1">
      <c r="A20" s="50" t="s">
        <v>17</v>
      </c>
      <c r="B20" s="51">
        <v>123386</v>
      </c>
      <c r="C20" s="38">
        <v>0.002092461</v>
      </c>
      <c r="D20" s="27">
        <f>$B$8*C20</f>
        <v>0</v>
      </c>
      <c r="E20" s="32">
        <f>$C$8*C20</f>
        <v>0</v>
      </c>
      <c r="F20" s="26">
        <v>0.002092461</v>
      </c>
      <c r="G20" s="27">
        <f>$B$9*F20</f>
        <v>0</v>
      </c>
      <c r="H20" s="32">
        <f>$C$9*F20</f>
        <v>0</v>
      </c>
      <c r="I20" s="53"/>
      <c r="J20" s="54"/>
      <c r="K20" s="55"/>
      <c r="L20" s="56"/>
      <c r="M20" s="54"/>
      <c r="N20" s="55"/>
      <c r="O20" s="46"/>
    </row>
    <row r="21" spans="1:15" ht="12.75" customHeight="1">
      <c r="A21" s="46"/>
      <c r="B21" s="46"/>
      <c r="C21" s="46"/>
      <c r="D21" s="46"/>
      <c r="E21" s="46"/>
      <c r="F21" s="46"/>
      <c r="G21" s="46"/>
      <c r="H21" s="46"/>
      <c r="I21" s="46"/>
      <c r="J21" s="46"/>
      <c r="K21" s="46"/>
      <c r="L21" s="46"/>
      <c r="M21" s="46"/>
      <c r="N21" s="46"/>
      <c r="O21" s="46"/>
    </row>
    <row r="22" spans="1:15" ht="12.75">
      <c r="A22" s="41" t="s">
        <v>20</v>
      </c>
      <c r="B22"/>
      <c r="K22" s="46"/>
      <c r="L22" s="46"/>
      <c r="M22" s="46"/>
      <c r="N22" s="46"/>
      <c r="O22" s="46"/>
    </row>
    <row r="23" spans="1:15" ht="28.5" customHeight="1">
      <c r="A23" s="103" t="s">
        <v>42</v>
      </c>
      <c r="B23" s="104"/>
      <c r="C23" s="104"/>
      <c r="D23" s="104"/>
      <c r="E23" s="104"/>
      <c r="F23" s="104"/>
      <c r="G23" s="104"/>
      <c r="H23" s="104"/>
      <c r="I23" s="104"/>
      <c r="J23" s="105"/>
      <c r="K23" s="49"/>
      <c r="L23" s="49"/>
      <c r="M23" s="46"/>
      <c r="N23" s="46"/>
      <c r="O23" s="46"/>
    </row>
    <row r="24" spans="1:15" ht="12.75" customHeight="1">
      <c r="A24" s="60" t="s">
        <v>43</v>
      </c>
      <c r="B24" s="61"/>
      <c r="C24" s="61"/>
      <c r="D24" s="61"/>
      <c r="E24" s="61"/>
      <c r="F24" s="61"/>
      <c r="G24" s="61"/>
      <c r="H24" s="61"/>
      <c r="I24" s="61"/>
      <c r="J24" s="62"/>
      <c r="K24" s="46"/>
      <c r="L24" s="46"/>
      <c r="M24" s="46"/>
      <c r="N24" s="46"/>
      <c r="O24" s="46"/>
    </row>
    <row r="25" spans="1:15" ht="12.75" customHeight="1">
      <c r="A25" s="46"/>
      <c r="B25" s="46"/>
      <c r="C25" s="46"/>
      <c r="D25" s="46"/>
      <c r="E25" s="46"/>
      <c r="F25" s="46"/>
      <c r="G25" s="46"/>
      <c r="H25" s="46"/>
      <c r="I25" s="46"/>
      <c r="J25" s="46"/>
      <c r="K25" s="46"/>
      <c r="L25" s="46"/>
      <c r="M25" s="46"/>
      <c r="N25" s="46"/>
      <c r="O25" s="46"/>
    </row>
    <row r="26" spans="1:15" ht="12.75">
      <c r="A26" s="46"/>
      <c r="B26" s="46"/>
      <c r="C26" s="46"/>
      <c r="D26" s="46"/>
      <c r="E26" s="46"/>
      <c r="F26" s="46"/>
      <c r="G26" s="46"/>
      <c r="H26" s="46"/>
      <c r="I26" s="46"/>
      <c r="J26" s="46"/>
      <c r="K26" s="46"/>
      <c r="L26" s="46"/>
      <c r="M26" s="46"/>
      <c r="N26" s="46"/>
      <c r="O26" s="46"/>
    </row>
    <row r="27" ht="12.75">
      <c r="B27"/>
    </row>
    <row r="28" ht="12.75">
      <c r="B28"/>
    </row>
    <row r="29" ht="27" customHeight="1">
      <c r="B29"/>
    </row>
    <row r="30" ht="12.75">
      <c r="B30"/>
    </row>
    <row r="31" spans="1:2" ht="12.75">
      <c r="A31" s="8"/>
      <c r="B31" s="9"/>
    </row>
    <row r="32" spans="1:2" ht="12.75">
      <c r="A32" s="8"/>
      <c r="B32" s="9"/>
    </row>
  </sheetData>
  <sheetProtection/>
  <mergeCells count="22">
    <mergeCell ref="L12:L15"/>
    <mergeCell ref="J12:J15"/>
    <mergeCell ref="K12:K15"/>
    <mergeCell ref="M12:M15"/>
    <mergeCell ref="N12:N15"/>
    <mergeCell ref="G12:G15"/>
    <mergeCell ref="B2:H2"/>
    <mergeCell ref="B3:C3"/>
    <mergeCell ref="E3:F3"/>
    <mergeCell ref="D8:H11"/>
    <mergeCell ref="A23:J23"/>
    <mergeCell ref="I12:I15"/>
    <mergeCell ref="A24:J24"/>
    <mergeCell ref="B1:H1"/>
    <mergeCell ref="A12:A15"/>
    <mergeCell ref="B12:B15"/>
    <mergeCell ref="C12:C15"/>
    <mergeCell ref="D12:D15"/>
    <mergeCell ref="E12:E15"/>
    <mergeCell ref="H12:H15"/>
    <mergeCell ref="F12:F15"/>
    <mergeCell ref="D7:H7"/>
  </mergeCells>
  <printOptions gridLines="1"/>
  <pageMargins left="0.75" right="0.75" top="1" bottom="1" header="0.5"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2010-06-09T15:43:35Z</cp:lastPrinted>
  <dcterms:created xsi:type="dcterms:W3CDTF">2009-10-30T20:24:14Z</dcterms:created>
  <dcterms:modified xsi:type="dcterms:W3CDTF">2020-02-13T22:40:25Z</dcterms:modified>
  <cp:category/>
  <cp:version/>
  <cp:contentType/>
  <cp:contentStatus/>
</cp:coreProperties>
</file>