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2890" windowHeight="9060" activeTab="0"/>
  </bookViews>
  <sheets>
    <sheet name="Tanks Diesel Fugitives" sheetId="1" r:id="rId1"/>
    <sheet name="Tanks Gasoline Fugitives" sheetId="2" r:id="rId2"/>
  </sheets>
  <definedNames>
    <definedName name="_xlnm.Print_Area" localSheetId="0">'Tanks Diesel Fugitives'!$A$1:$K$19</definedName>
    <definedName name="_xlnm.Print_Area" localSheetId="1">'Tanks Gasoline Fugitives'!$A$1:$K$18</definedName>
  </definedNames>
  <calcPr fullCalcOnLoad="1"/>
</workbook>
</file>

<file path=xl/sharedStrings.xml><?xml version="1.0" encoding="utf-8"?>
<sst xmlns="http://schemas.openxmlformats.org/spreadsheetml/2006/main" count="52" uniqueCount="30">
  <si>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</si>
  <si>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</si>
  <si>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</si>
  <si>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</si>
  <si>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</si>
  <si>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</si>
  <si>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</si>
  <si>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</si>
  <si>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</si>
  <si>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</si>
  <si>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</si>
  <si>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</si>
  <si>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</si>
  <si>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Benzene</t>
  </si>
  <si>
    <t>Toluene</t>
  </si>
  <si>
    <t>Xylenes</t>
  </si>
  <si>
    <t>Storage Tank Diesel Fugitives</t>
  </si>
  <si>
    <t>Use this spreadsheet for VOC fugitive emission from Diesel Storge Tanks. Entries required in yellow areas, output in grey areas.</t>
  </si>
  <si>
    <t>VOC Rate</t>
  </si>
  <si>
    <t>lb /hr</t>
  </si>
  <si>
    <t xml:space="preserve"> lb /yr</t>
  </si>
  <si>
    <t>Storage Tank Gasoline Fugitives</t>
  </si>
  <si>
    <t>Use this spreadsheet for VOC fugitive emission from Gasoline Storge Tanks. Entries required in yellow areas, output in grey areas.</t>
  </si>
  <si>
    <t>Matthew Cegielski</t>
  </si>
  <si>
    <t xml:space="preserve">Substances </t>
  </si>
  <si>
    <t xml:space="preserve">  lbs/ lb VOC</t>
  </si>
  <si>
    <t xml:space="preserve"> lbs/ lb VOC</t>
  </si>
  <si>
    <t xml:space="preserve">* The emission factors are from the 1995 District memo "Toxic Emissions Inventory Plan Regarding Diesel and Gasoline Storage Weight Fractions" </t>
  </si>
  <si>
    <t>* The emission factors are from the 1993 District memo "Diesel Storage Weight Fractions", test data from source tests of 75 crude oil storage tanks in the southern region.</t>
  </si>
  <si>
    <t xml:space="preserve"> Emissions are calculated by the multiplication of VOC Rates and Emission Factors.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</si>
</sst>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1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34" borderId="13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3" borderId="22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11" fontId="0" fillId="35" borderId="0" xfId="0" applyNumberForma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0" borderId="15" xfId="0" applyBorder="1" applyAlignment="1">
      <alignment/>
    </xf>
    <xf numFmtId="171" fontId="0" fillId="36" borderId="15" xfId="0" applyNumberFormat="1" applyFill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36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7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18.75" thickBot="1">
      <c r="A1" s="21" t="s">
        <v>9</v>
      </c>
      <c r="B1" s="62" t="s">
        <v>16</v>
      </c>
      <c r="C1" s="63"/>
      <c r="D1" s="63"/>
      <c r="E1" s="63"/>
      <c r="F1" s="63"/>
      <c r="G1" s="64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0" customHeight="1" thickBot="1">
      <c r="A2" s="20" t="s">
        <v>6</v>
      </c>
      <c r="B2" s="75" t="s">
        <v>17</v>
      </c>
      <c r="C2" s="76"/>
      <c r="D2" s="76"/>
      <c r="E2" s="76"/>
      <c r="F2" s="76"/>
      <c r="G2" s="77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5" thickBot="1">
      <c r="A3" s="8" t="s">
        <v>10</v>
      </c>
      <c r="B3" s="44" t="s">
        <v>23</v>
      </c>
      <c r="C3" s="45"/>
      <c r="D3" s="9" t="s">
        <v>7</v>
      </c>
      <c r="E3" s="46">
        <v>44615</v>
      </c>
      <c r="F3" s="46"/>
      <c r="G3" s="1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 t="s">
        <v>0</v>
      </c>
      <c r="B4" s="15"/>
      <c r="C4" s="15"/>
      <c r="D4" s="15"/>
      <c r="E4" s="32"/>
      <c r="F4" s="33"/>
      <c r="G4" s="4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1" t="s">
        <v>1</v>
      </c>
      <c r="B5" s="15"/>
      <c r="C5" s="15"/>
      <c r="D5" s="15"/>
      <c r="E5" s="32"/>
      <c r="F5" s="33"/>
      <c r="G5" s="4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3.5" thickBot="1">
      <c r="A6" s="2" t="s">
        <v>2</v>
      </c>
      <c r="B6" s="16"/>
      <c r="C6" s="16"/>
      <c r="D6" s="16"/>
      <c r="E6" s="42"/>
      <c r="F6" s="42"/>
      <c r="G6" s="43"/>
      <c r="H6" s="3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9.5" thickBot="1" thickTop="1">
      <c r="A7" s="17" t="s">
        <v>11</v>
      </c>
      <c r="B7" s="18" t="s">
        <v>19</v>
      </c>
      <c r="C7" s="18" t="s">
        <v>20</v>
      </c>
      <c r="D7" s="50" t="s">
        <v>12</v>
      </c>
      <c r="E7" s="51"/>
      <c r="F7" s="51"/>
      <c r="G7" s="5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3.5" customHeight="1" thickBot="1">
      <c r="A8" s="19" t="s">
        <v>18</v>
      </c>
      <c r="B8" s="30">
        <v>1</v>
      </c>
      <c r="C8" s="31">
        <v>100</v>
      </c>
      <c r="D8" s="53" t="s">
        <v>29</v>
      </c>
      <c r="E8" s="54"/>
      <c r="F8" s="54"/>
      <c r="G8" s="55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33"/>
      <c r="B9" s="36"/>
      <c r="C9" s="40"/>
      <c r="D9" s="56"/>
      <c r="E9" s="57"/>
      <c r="F9" s="57"/>
      <c r="G9" s="5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3.5" thickBot="1">
      <c r="A10" s="33"/>
      <c r="B10" s="36"/>
      <c r="C10" s="40"/>
      <c r="D10" s="59"/>
      <c r="E10" s="60"/>
      <c r="F10" s="60"/>
      <c r="G10" s="6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3.5" customHeight="1">
      <c r="A11" s="65" t="s">
        <v>24</v>
      </c>
      <c r="B11" s="65" t="s">
        <v>3</v>
      </c>
      <c r="C11" s="65" t="s">
        <v>25</v>
      </c>
      <c r="D11" s="65" t="s">
        <v>4</v>
      </c>
      <c r="E11" s="72" t="s">
        <v>5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3.5" customHeight="1">
      <c r="A12" s="66"/>
      <c r="B12" s="68"/>
      <c r="C12" s="70"/>
      <c r="D12" s="70"/>
      <c r="E12" s="73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2.25" customHeight="1">
      <c r="A13" s="67"/>
      <c r="B13" s="69"/>
      <c r="C13" s="71"/>
      <c r="D13" s="71"/>
      <c r="E13" s="7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4" t="s">
        <v>13</v>
      </c>
      <c r="B14" s="3">
        <v>71432</v>
      </c>
      <c r="C14" s="24">
        <v>0.00088</v>
      </c>
      <c r="D14" s="23">
        <f>$B$8*C14</f>
        <v>0.00088</v>
      </c>
      <c r="E14" s="27">
        <f>$C$8*C14</f>
        <v>0.08800000000000001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>
      <c r="A15" s="4" t="s">
        <v>14</v>
      </c>
      <c r="B15" s="3">
        <v>108883</v>
      </c>
      <c r="C15" s="22">
        <v>0.00482</v>
      </c>
      <c r="D15" s="23">
        <f>$B$8*C15</f>
        <v>0.00482</v>
      </c>
      <c r="E15" s="28">
        <f>$C$8*C15</f>
        <v>0.482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3.5" thickBot="1">
      <c r="A16" s="5" t="s">
        <v>15</v>
      </c>
      <c r="B16" s="6">
        <v>1330207</v>
      </c>
      <c r="C16" s="25">
        <v>0.0042</v>
      </c>
      <c r="D16" s="26">
        <f>$B$8*C16</f>
        <v>0.0042</v>
      </c>
      <c r="E16" s="29">
        <f>$C$8*C16</f>
        <v>0.42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34"/>
      <c r="B17" s="35"/>
      <c r="C17" s="36"/>
      <c r="D17" s="36"/>
      <c r="E17" s="36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11" t="s">
        <v>8</v>
      </c>
      <c r="B18" s="12"/>
      <c r="C18" s="13"/>
      <c r="D18" s="13"/>
      <c r="E18" s="13"/>
      <c r="F18" s="13"/>
      <c r="G18" s="13"/>
      <c r="H18" s="14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25.5" customHeight="1">
      <c r="A19" s="47" t="s">
        <v>28</v>
      </c>
      <c r="B19" s="48"/>
      <c r="C19" s="48"/>
      <c r="D19" s="48"/>
      <c r="E19" s="48"/>
      <c r="F19" s="48"/>
      <c r="G19" s="48"/>
      <c r="H19" s="4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37"/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37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32"/>
      <c r="B22" s="3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32"/>
      <c r="B23" s="3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32"/>
      <c r="B24" s="3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32"/>
      <c r="B25" s="3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32"/>
      <c r="B26" s="3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32"/>
      <c r="B27" s="3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32"/>
      <c r="B28" s="3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2"/>
      <c r="B29" s="3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32"/>
      <c r="B30" s="3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32"/>
      <c r="B31" s="3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32"/>
      <c r="B32" s="3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</sheetData>
  <sheetProtection/>
  <mergeCells count="12">
    <mergeCell ref="E11:E13"/>
    <mergeCell ref="B2:G2"/>
    <mergeCell ref="B3:C3"/>
    <mergeCell ref="E3:F3"/>
    <mergeCell ref="A19:H19"/>
    <mergeCell ref="D7:G7"/>
    <mergeCell ref="D8:G10"/>
    <mergeCell ref="B1:G1"/>
    <mergeCell ref="A11:A13"/>
    <mergeCell ref="B11:B13"/>
    <mergeCell ref="C11:C13"/>
    <mergeCell ref="D11:D13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7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18.75" thickBot="1">
      <c r="A1" s="21" t="s">
        <v>9</v>
      </c>
      <c r="B1" s="62" t="s">
        <v>21</v>
      </c>
      <c r="C1" s="63"/>
      <c r="D1" s="63"/>
      <c r="E1" s="63"/>
      <c r="F1" s="63"/>
      <c r="G1" s="64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0" customHeight="1" thickBot="1">
      <c r="A2" s="20" t="s">
        <v>6</v>
      </c>
      <c r="B2" s="75" t="s">
        <v>22</v>
      </c>
      <c r="C2" s="76"/>
      <c r="D2" s="76"/>
      <c r="E2" s="76"/>
      <c r="F2" s="76"/>
      <c r="G2" s="77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5" thickBot="1">
      <c r="A3" s="8" t="s">
        <v>10</v>
      </c>
      <c r="B3" s="44" t="s">
        <v>23</v>
      </c>
      <c r="C3" s="45"/>
      <c r="D3" s="9" t="s">
        <v>7</v>
      </c>
      <c r="E3" s="46">
        <v>42440</v>
      </c>
      <c r="F3" s="46"/>
      <c r="G3" s="1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 t="s">
        <v>0</v>
      </c>
      <c r="B4" s="15"/>
      <c r="C4" s="15"/>
      <c r="D4" s="15"/>
      <c r="E4" s="32"/>
      <c r="F4" s="33"/>
      <c r="G4" s="4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1" t="s">
        <v>1</v>
      </c>
      <c r="B5" s="15"/>
      <c r="C5" s="15"/>
      <c r="D5" s="15"/>
      <c r="E5" s="32"/>
      <c r="F5" s="33"/>
      <c r="G5" s="4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3.5" thickBot="1">
      <c r="A6" s="2" t="s">
        <v>2</v>
      </c>
      <c r="B6" s="16"/>
      <c r="C6" s="16"/>
      <c r="D6" s="16"/>
      <c r="E6" s="42"/>
      <c r="F6" s="42"/>
      <c r="G6" s="43"/>
      <c r="H6" s="3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9.5" customHeight="1" thickBot="1" thickTop="1">
      <c r="A7" s="17" t="s">
        <v>11</v>
      </c>
      <c r="B7" s="18" t="s">
        <v>19</v>
      </c>
      <c r="C7" s="18" t="s">
        <v>20</v>
      </c>
      <c r="D7" s="50" t="s">
        <v>12</v>
      </c>
      <c r="E7" s="78"/>
      <c r="F7" s="78"/>
      <c r="G7" s="7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3.5" customHeight="1" thickBot="1">
      <c r="A8" s="19" t="s">
        <v>18</v>
      </c>
      <c r="B8" s="30">
        <v>1</v>
      </c>
      <c r="C8" s="31">
        <v>200</v>
      </c>
      <c r="D8" s="53" t="s">
        <v>29</v>
      </c>
      <c r="E8" s="54"/>
      <c r="F8" s="54"/>
      <c r="G8" s="55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33"/>
      <c r="B9" s="36"/>
      <c r="C9" s="40"/>
      <c r="D9" s="56"/>
      <c r="E9" s="57"/>
      <c r="F9" s="57"/>
      <c r="G9" s="5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3.5" thickBot="1">
      <c r="A10" s="33"/>
      <c r="B10" s="36"/>
      <c r="C10" s="40"/>
      <c r="D10" s="59"/>
      <c r="E10" s="60"/>
      <c r="F10" s="60"/>
      <c r="G10" s="6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3.5" customHeight="1">
      <c r="A11" s="65" t="s">
        <v>24</v>
      </c>
      <c r="B11" s="65" t="s">
        <v>3</v>
      </c>
      <c r="C11" s="65" t="s">
        <v>26</v>
      </c>
      <c r="D11" s="65" t="s">
        <v>4</v>
      </c>
      <c r="E11" s="72" t="s">
        <v>5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3.5" customHeight="1">
      <c r="A12" s="67"/>
      <c r="B12" s="69"/>
      <c r="C12" s="71"/>
      <c r="D12" s="71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4" t="s">
        <v>13</v>
      </c>
      <c r="B13" s="3">
        <v>71432</v>
      </c>
      <c r="C13" s="24">
        <v>0.007</v>
      </c>
      <c r="D13" s="23">
        <f>$B$8*C13</f>
        <v>0.007</v>
      </c>
      <c r="E13" s="28">
        <f>$C$8*C13</f>
        <v>1.4000000000000001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4" t="s">
        <v>14</v>
      </c>
      <c r="B14" s="3">
        <v>108883</v>
      </c>
      <c r="C14" s="22">
        <v>0.01</v>
      </c>
      <c r="D14" s="23">
        <f>$B$8*C14</f>
        <v>0.01</v>
      </c>
      <c r="E14" s="28">
        <f>$C$8*C14</f>
        <v>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3.5" thickBot="1">
      <c r="A15" s="5" t="s">
        <v>15</v>
      </c>
      <c r="B15" s="6">
        <v>1330207</v>
      </c>
      <c r="C15" s="25">
        <v>0.01</v>
      </c>
      <c r="D15" s="26">
        <f>$B$8*C15</f>
        <v>0.01</v>
      </c>
      <c r="E15" s="29">
        <f>$C$8*C15</f>
        <v>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34"/>
      <c r="B16" s="35"/>
      <c r="C16" s="36"/>
      <c r="D16" s="36"/>
      <c r="E16" s="36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11" t="s">
        <v>8</v>
      </c>
      <c r="B17" s="12"/>
      <c r="C17" s="13"/>
      <c r="D17" s="13"/>
      <c r="E17" s="13"/>
      <c r="F17" s="13"/>
      <c r="G17" s="13"/>
      <c r="H17" s="14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26.25" customHeight="1">
      <c r="A18" s="47" t="s">
        <v>27</v>
      </c>
      <c r="B18" s="48"/>
      <c r="C18" s="48"/>
      <c r="D18" s="48"/>
      <c r="E18" s="48"/>
      <c r="F18" s="48"/>
      <c r="G18" s="48"/>
      <c r="H18" s="49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>
      <c r="A19" s="37"/>
      <c r="B19" s="38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37"/>
      <c r="B20" s="3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32"/>
      <c r="B21" s="3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32"/>
      <c r="B22" s="3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32"/>
      <c r="B23" s="3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32"/>
      <c r="B24" s="3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32"/>
      <c r="B25" s="3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32"/>
      <c r="B26" s="3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32"/>
      <c r="B27" s="3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32"/>
      <c r="B28" s="3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2"/>
      <c r="B29" s="3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32"/>
      <c r="B30" s="3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32"/>
      <c r="B31" s="3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32"/>
      <c r="B32" s="3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</sheetData>
  <sheetProtection/>
  <mergeCells count="12">
    <mergeCell ref="D7:G7"/>
    <mergeCell ref="D8:G10"/>
    <mergeCell ref="B2:G2"/>
    <mergeCell ref="B3:C3"/>
    <mergeCell ref="E3:F3"/>
    <mergeCell ref="A18:H18"/>
    <mergeCell ref="B1:G1"/>
    <mergeCell ref="A11:A12"/>
    <mergeCell ref="B11:B12"/>
    <mergeCell ref="C11:C12"/>
    <mergeCell ref="D11:D12"/>
    <mergeCell ref="E11:E12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2010-06-09T15:43:35Z</cp:lastPrinted>
  <dcterms:created xsi:type="dcterms:W3CDTF">2009-10-30T20:24:14Z</dcterms:created>
  <dcterms:modified xsi:type="dcterms:W3CDTF">2022-02-24T21:17:18Z</dcterms:modified>
  <cp:category/>
  <cp:version/>
  <cp:contentType/>
  <cp:contentStatus/>
</cp:coreProperties>
</file>